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RRA\Desktop\Til ny offentliggørelse\"/>
    </mc:Choice>
  </mc:AlternateContent>
  <xr:revisionPtr revIDLastSave="0" documentId="13_ncr:1_{005C45D4-FAB7-4766-82DC-B403E9CCB415}" xr6:coauthVersionLast="45" xr6:coauthVersionMax="45" xr10:uidLastSave="{00000000-0000-0000-0000-000000000000}"/>
  <bookViews>
    <workbookView xWindow="660" yWindow="870" windowWidth="14250" windowHeight="14730" activeTab="1" xr2:uid="{00000000-000D-0000-FFFF-FFFF00000000}"/>
  </bookViews>
  <sheets>
    <sheet name="Forside" sheetId="2" r:id="rId1"/>
    <sheet name="Tilbudslis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5" i="1" l="1"/>
  <c r="F144" i="1" l="1"/>
  <c r="F136" i="1" l="1"/>
  <c r="F137" i="1"/>
  <c r="F138" i="1"/>
  <c r="F139" i="1"/>
  <c r="F140" i="1"/>
  <c r="F141" i="1"/>
  <c r="F142" i="1"/>
  <c r="F135" i="1"/>
  <c r="F132" i="1"/>
  <c r="F133" i="1"/>
  <c r="F131" i="1"/>
  <c r="F125" i="1"/>
  <c r="F126" i="1"/>
  <c r="F127" i="1"/>
  <c r="F128" i="1"/>
  <c r="F129" i="1"/>
  <c r="F124" i="1"/>
  <c r="F119" i="1"/>
  <c r="F120" i="1"/>
  <c r="F121" i="1"/>
  <c r="F122" i="1"/>
  <c r="F118" i="1"/>
  <c r="F115" i="1"/>
  <c r="F116" i="1"/>
  <c r="F114" i="1"/>
  <c r="F111" i="1"/>
  <c r="F76" i="1" l="1"/>
  <c r="F100" i="1" l="1"/>
  <c r="F7" i="1" l="1"/>
  <c r="F105" i="1" l="1"/>
  <c r="F101" i="1"/>
  <c r="F102" i="1"/>
  <c r="F99" i="1"/>
  <c r="F95" i="1"/>
  <c r="F96" i="1"/>
  <c r="F97" i="1"/>
  <c r="F94" i="1"/>
  <c r="F90" i="1"/>
  <c r="F91" i="1"/>
  <c r="F92" i="1"/>
  <c r="F89" i="1"/>
  <c r="F86" i="1"/>
  <c r="F87" i="1"/>
  <c r="F85" i="1"/>
  <c r="F74" i="1"/>
  <c r="F75" i="1"/>
  <c r="F77" i="1"/>
  <c r="F78" i="1"/>
  <c r="F79" i="1"/>
  <c r="F80" i="1"/>
  <c r="F81" i="1"/>
  <c r="F82" i="1"/>
  <c r="F73" i="1"/>
  <c r="F72" i="1"/>
  <c r="F67" i="1"/>
  <c r="F68" i="1"/>
  <c r="F69" i="1"/>
  <c r="F70" i="1"/>
  <c r="F66" i="1"/>
  <c r="F63" i="1"/>
  <c r="F62" i="1"/>
  <c r="F57" i="1"/>
  <c r="F58" i="1"/>
  <c r="F59" i="1"/>
  <c r="F60" i="1"/>
  <c r="F56" i="1"/>
  <c r="F50" i="1"/>
  <c r="F51" i="1"/>
  <c r="F52" i="1"/>
  <c r="F53" i="1"/>
  <c r="F49" i="1"/>
  <c r="F43" i="1"/>
  <c r="F44" i="1"/>
  <c r="F45" i="1"/>
  <c r="F46" i="1"/>
  <c r="F42" i="1"/>
  <c r="F36" i="1"/>
  <c r="F37" i="1"/>
  <c r="F38" i="1"/>
  <c r="F39" i="1"/>
  <c r="F35" i="1"/>
  <c r="F29" i="1"/>
  <c r="F30" i="1"/>
  <c r="F31" i="1"/>
  <c r="F32" i="1"/>
  <c r="F28" i="1"/>
  <c r="F22" i="1"/>
  <c r="F23" i="1"/>
  <c r="F24" i="1"/>
  <c r="F25" i="1"/>
  <c r="F21" i="1"/>
  <c r="F15" i="1"/>
  <c r="F16" i="1"/>
  <c r="F17" i="1"/>
  <c r="F18" i="1"/>
  <c r="F14" i="1"/>
  <c r="F8" i="1"/>
  <c r="F9" i="1"/>
  <c r="F10" i="1"/>
  <c r="F11" i="1"/>
</calcChain>
</file>

<file path=xl/sharedStrings.xml><?xml version="1.0" encoding="utf-8"?>
<sst xmlns="http://schemas.openxmlformats.org/spreadsheetml/2006/main" count="397" uniqueCount="257">
  <si>
    <t>kr. ekskl. moms</t>
  </si>
  <si>
    <t>Skriver kroner ekskl. moms:</t>
  </si>
  <si>
    <t>Underskrift</t>
  </si>
  <si>
    <t>Evt. forbehold, der er gældende for tilbuddet:</t>
  </si>
  <si>
    <t xml:space="preserve">Undertegnede er vidende om, at de i tilbudslisten opgjorte mængder er stipulerede mængder og at </t>
  </si>
  <si>
    <t>afregning i alle tilfælde sker på grundlag af aftalte og udførte mængder.</t>
  </si>
  <si>
    <t>den</t>
  </si>
  <si>
    <t>Post</t>
  </si>
  <si>
    <t>Emne</t>
  </si>
  <si>
    <t>Enhed</t>
  </si>
  <si>
    <t>Mængde</t>
  </si>
  <si>
    <t>Enhedspris</t>
  </si>
  <si>
    <t>Pris i alt</t>
  </si>
  <si>
    <t>(A, B eller C)</t>
  </si>
  <si>
    <t>1.</t>
  </si>
  <si>
    <t>Hovedledninger inkl. normale forarbejder jf. TAG</t>
  </si>
  <si>
    <t>1.1</t>
  </si>
  <si>
    <t>ø150 i følgende forskellige længder</t>
  </si>
  <si>
    <t>Foring</t>
  </si>
  <si>
    <t>1.1.1</t>
  </si>
  <si>
    <t>Anstilling og afrigning</t>
  </si>
  <si>
    <t>stk.</t>
  </si>
  <si>
    <t>1.1.2</t>
  </si>
  <si>
    <t>0 m til 20 m</t>
  </si>
  <si>
    <t>m</t>
  </si>
  <si>
    <t>1.1.3</t>
  </si>
  <si>
    <t>0 m til 50 m</t>
  </si>
  <si>
    <t>1.1.4</t>
  </si>
  <si>
    <t>50,1 m til 100 m</t>
  </si>
  <si>
    <t>1.1.5</t>
  </si>
  <si>
    <t>100,1 m til 200 m</t>
  </si>
  <si>
    <t>1.2</t>
  </si>
  <si>
    <t>ø200 i følgende forskellige længder</t>
  </si>
  <si>
    <t>1.2.1</t>
  </si>
  <si>
    <t>1.2.2</t>
  </si>
  <si>
    <t>1.2.3</t>
  </si>
  <si>
    <t>1.2.4</t>
  </si>
  <si>
    <t>1.2.5</t>
  </si>
  <si>
    <t>1.3</t>
  </si>
  <si>
    <t>ø250 i følgende forskellige længder</t>
  </si>
  <si>
    <t>1.3.1</t>
  </si>
  <si>
    <t>1.3.2</t>
  </si>
  <si>
    <t>1.3.3</t>
  </si>
  <si>
    <t>1.3.4</t>
  </si>
  <si>
    <t>1.3.5</t>
  </si>
  <si>
    <t>1.4</t>
  </si>
  <si>
    <t>ø300 i følgende forskellige længder</t>
  </si>
  <si>
    <t>1.4.1</t>
  </si>
  <si>
    <t>1.4.2</t>
  </si>
  <si>
    <t>1.4.3</t>
  </si>
  <si>
    <t>1.4.4</t>
  </si>
  <si>
    <t>1.4.5</t>
  </si>
  <si>
    <t>1.5</t>
  </si>
  <si>
    <t>ø350 i følgende forskellige længder</t>
  </si>
  <si>
    <t>1.5.1</t>
  </si>
  <si>
    <t>1.5.2</t>
  </si>
  <si>
    <t>1.5.3</t>
  </si>
  <si>
    <t>20,1 m til 50 m</t>
  </si>
  <si>
    <t>1.5.4</t>
  </si>
  <si>
    <t>1.5.5</t>
  </si>
  <si>
    <t>1.6</t>
  </si>
  <si>
    <t>ø400 i følgende forskellige længder</t>
  </si>
  <si>
    <t>1.6.1</t>
  </si>
  <si>
    <t>1.6.2</t>
  </si>
  <si>
    <t>1.6.3</t>
  </si>
  <si>
    <t>1.6.4</t>
  </si>
  <si>
    <t>1.6.5</t>
  </si>
  <si>
    <t>1.7</t>
  </si>
  <si>
    <t>ø500 i følgende forskellige længder</t>
  </si>
  <si>
    <t>1.7.1</t>
  </si>
  <si>
    <t>1.7.2</t>
  </si>
  <si>
    <t>1.7.3</t>
  </si>
  <si>
    <t>1.7.4</t>
  </si>
  <si>
    <t>1.7.5</t>
  </si>
  <si>
    <t>1.8</t>
  </si>
  <si>
    <t>ø600 i følgende forskellige længder</t>
  </si>
  <si>
    <t>1.8.1</t>
  </si>
  <si>
    <t>1.8.2</t>
  </si>
  <si>
    <t>1.8.3</t>
  </si>
  <si>
    <t>1.8.4</t>
  </si>
  <si>
    <t>1.8.5</t>
  </si>
  <si>
    <t>1.9</t>
  </si>
  <si>
    <t>Åbning af stiktilslutninger efter foring, indefra med cutterrobot</t>
  </si>
  <si>
    <t>1.9.1</t>
  </si>
  <si>
    <t>Anstilling og afrigning (pr brøndstræk)</t>
  </si>
  <si>
    <t>1.9.2</t>
  </si>
  <si>
    <t>2.</t>
  </si>
  <si>
    <t>Særlige forarbejder inden foring af hovedledninger</t>
  </si>
  <si>
    <t>2.1</t>
  </si>
  <si>
    <t>2.1.1</t>
  </si>
  <si>
    <t>Anstilling og afrigning af cutter (pr. brøndstræk)</t>
  </si>
  <si>
    <t>stk</t>
  </si>
  <si>
    <t>2.1.2</t>
  </si>
  <si>
    <t>Fjernelse af indragende stik</t>
  </si>
  <si>
    <t>2.1.3</t>
  </si>
  <si>
    <t>Fjernelse af indragende gummiring</t>
  </si>
  <si>
    <t>2.1.4</t>
  </si>
  <si>
    <t>Udjævning af forskudt samling</t>
  </si>
  <si>
    <t>2.1.5</t>
  </si>
  <si>
    <t>Fjernelse af øvrige forhindringer (f.eks aflejringer, udfældninger, rødder, belægninger)</t>
  </si>
  <si>
    <t>time</t>
  </si>
  <si>
    <t>2.2</t>
  </si>
  <si>
    <t>2.2.1</t>
  </si>
  <si>
    <t>Anstilling og afrigning for TV-inspektion (pr dag)</t>
  </si>
  <si>
    <t>2.2.2</t>
  </si>
  <si>
    <t>2.2.3</t>
  </si>
  <si>
    <t>2.2.4</t>
  </si>
  <si>
    <t>Anstilling og afrigning for spuling/slamsugning/ vandpåfyldning i stik/rodskæring (pr dag)</t>
  </si>
  <si>
    <t>2.2.5</t>
  </si>
  <si>
    <t>Spuling/slamsugning, inkl. forbrug og alle afgifter, ekskl. bortkørsel og deponi over 2 kg/m ledning</t>
  </si>
  <si>
    <t>2.2.6</t>
  </si>
  <si>
    <t>2.2.7</t>
  </si>
  <si>
    <t>Afprøvning af stikfunktion ved vandpåfyldning</t>
  </si>
  <si>
    <t>2.2.9</t>
  </si>
  <si>
    <t>2.2.10</t>
  </si>
  <si>
    <t>Anstilling og afrigning af ekstraordinær overpumpning, indtil 50 l/s</t>
  </si>
  <si>
    <t>2.2.11</t>
  </si>
  <si>
    <t>døgn</t>
  </si>
  <si>
    <t>Anstilling og afrigning af overpumpning, indtil 80 l/s</t>
  </si>
  <si>
    <t>3.</t>
  </si>
  <si>
    <t>Foring af stikledninger inkl. normale forarbejder jf. SAB/TAG</t>
  </si>
  <si>
    <t>3.1</t>
  </si>
  <si>
    <t>Overgangsprofiler alene (stik på hovedledning)</t>
  </si>
  <si>
    <t>3.1.1</t>
  </si>
  <si>
    <t>Anstilling og afrigning (pr. brøndstræk)</t>
  </si>
  <si>
    <t>3.1.2</t>
  </si>
  <si>
    <t>Montering af første overgangsprofil på brøndstræk</t>
  </si>
  <si>
    <t>3.1.3</t>
  </si>
  <si>
    <t>Montering af efterfølgende overgangsprofiler på brøndstræk</t>
  </si>
  <si>
    <t>3.2</t>
  </si>
  <si>
    <t>Foring af stikledning alene (stik på hovedledning)</t>
  </si>
  <si>
    <t>3.2.1</t>
  </si>
  <si>
    <t>3.2.2</t>
  </si>
  <si>
    <t>Foring af første stik på brøndstræk, inkl. 5 m foring</t>
  </si>
  <si>
    <t>3.2.3</t>
  </si>
  <si>
    <t>Foring af efterfølgende stik på brøndstræk, inkl. 5 m foring</t>
  </si>
  <si>
    <t>3.2.4</t>
  </si>
  <si>
    <t>Reguleringspris i forhold til 5 m (foring maksimalt 15 m lang)</t>
  </si>
  <si>
    <t>3.3</t>
  </si>
  <si>
    <t>Montering af både overgangsprofil og foring af samme stik</t>
  </si>
  <si>
    <t>3.3.1</t>
  </si>
  <si>
    <t>3.3.2</t>
  </si>
  <si>
    <t>Montering af overgangsprofil og foring af stik, inkl. 5 m foring, første stik på brøndstræk</t>
  </si>
  <si>
    <t>3.3.3</t>
  </si>
  <si>
    <t>Montering af overgangsprofil og foring af stik, inkl. 5 m foring, efterfølgende stik på brøndstræk</t>
  </si>
  <si>
    <t>3.3.4</t>
  </si>
  <si>
    <t>3.4</t>
  </si>
  <si>
    <t>Foring af stikledning, ø100/110 eller 150/160 fra brønd med diameter 1,0 m eller større</t>
  </si>
  <si>
    <t>3.4.1</t>
  </si>
  <si>
    <t>Anstilling og afringning (pr brønd)</t>
  </si>
  <si>
    <t>3.4.2</t>
  </si>
  <si>
    <t>Foring af første stik pr brønd, inkl 5 m foring</t>
  </si>
  <si>
    <t>3.4.3</t>
  </si>
  <si>
    <t>Foring af efterfølgende stik på brønd, inkl 5 m forng</t>
  </si>
  <si>
    <t>3.4.4</t>
  </si>
  <si>
    <t>4.</t>
  </si>
  <si>
    <t>4.1</t>
  </si>
  <si>
    <t>5.</t>
  </si>
  <si>
    <t>Renovering af brøndbunde efter foring (hovedbrønde og skelbrønde)</t>
  </si>
  <si>
    <t>5.1</t>
  </si>
  <si>
    <t>Betonbrønde, diameter 1,0 eller 1,25 m</t>
  </si>
  <si>
    <t>5.1.1</t>
  </si>
  <si>
    <t>Renovering af bund og banketter jf. SAB/TAG</t>
  </si>
  <si>
    <t>6.</t>
  </si>
  <si>
    <t>Supplerende enhedspriser</t>
  </si>
  <si>
    <t>6.1</t>
  </si>
  <si>
    <t>Udførelse af foring uden for normal arbejdstid</t>
  </si>
  <si>
    <t>6.1.1</t>
  </si>
  <si>
    <t>Krævet udførelse mellem kl 17.00 og 07.00.</t>
  </si>
  <si>
    <t>Udfyldes af tilbudsgiver</t>
  </si>
  <si>
    <t>7.</t>
  </si>
  <si>
    <t xml:space="preserve">Samlet tilbudssum </t>
  </si>
  <si>
    <t>Samlet tilbudssum</t>
  </si>
  <si>
    <t>2.2.8</t>
  </si>
  <si>
    <t>Engangshonorar pr. Akutarbejde</t>
  </si>
  <si>
    <t>Undertegnede er ligeledes vidende om, at de angivne mængder i tilbudslisten alene er vejledende og</t>
  </si>
  <si>
    <t>således ikke nødvendigvis er repræsentative for det samlede arbejde i rammeaftalens løbetid</t>
  </si>
  <si>
    <t>Akutte arbejder</t>
  </si>
  <si>
    <t>Honorar ved akutte arbejder</t>
  </si>
  <si>
    <t>Åbning af stik</t>
  </si>
  <si>
    <t>Fræsninger udført med cutterrobot, hovedledninger og stikledninger</t>
  </si>
  <si>
    <t>Øvrige ydelser for særlige forarbejder, hovedledninger og stikledninger (inkl. opklarende stik undersøgelser)</t>
  </si>
  <si>
    <t>TV-inspektion af hovedledning og stikledninger, herunder opklaring af stiktilstand og/eller stikfunktion, inkl. forbrug og alle afgifter</t>
  </si>
  <si>
    <t>Drift af overpumpning post 2.2.8</t>
  </si>
  <si>
    <t>Drift af overpumpning post 2.2.10</t>
  </si>
  <si>
    <t>4.1.1</t>
  </si>
  <si>
    <t>Industriskæring med spulebil tillæg til post 2.2.4</t>
  </si>
  <si>
    <t>Rodskæring med spulebil, tillæg til post 2.2.4</t>
  </si>
  <si>
    <t>Diverse enhedspriser</t>
  </si>
  <si>
    <t>7.1</t>
  </si>
  <si>
    <t>Mandskab</t>
  </si>
  <si>
    <t>Specialarbejder</t>
  </si>
  <si>
    <t>Faglært arbejder, brolægger, gartner mm.</t>
  </si>
  <si>
    <t>7.2</t>
  </si>
  <si>
    <t>Materiel med fører</t>
  </si>
  <si>
    <t>7.1.1</t>
  </si>
  <si>
    <t>7.1.2</t>
  </si>
  <si>
    <t>7.1.3</t>
  </si>
  <si>
    <t>Formand</t>
  </si>
  <si>
    <t>Gravemaskine 5 tons inkl. fører</t>
  </si>
  <si>
    <t>Lastvogn 4 akslet m. grab inkl. fører</t>
  </si>
  <si>
    <t>Levering og afhentning container</t>
  </si>
  <si>
    <t>Gravemaskine 20 tons inkl. fører</t>
  </si>
  <si>
    <t>Minigraver 2,5 tons inkl. fører</t>
  </si>
  <si>
    <t>7.3</t>
  </si>
  <si>
    <t>Materiel unden fører</t>
  </si>
  <si>
    <t>Asfaltskæremaskine</t>
  </si>
  <si>
    <t>Motorpumpe</t>
  </si>
  <si>
    <t>Pladevibrator over 400 kg</t>
  </si>
  <si>
    <t>Vibrationsstamper og pladevibrator under 400 kg</t>
  </si>
  <si>
    <t>Jernplader 2x3 meter inkl levering og afhentning</t>
  </si>
  <si>
    <t>Containerleje</t>
  </si>
  <si>
    <t>7.2.1</t>
  </si>
  <si>
    <t>7.2.2</t>
  </si>
  <si>
    <t>7.2.3</t>
  </si>
  <si>
    <t>7.2.4</t>
  </si>
  <si>
    <t>7.2.5</t>
  </si>
  <si>
    <t>7.3.1</t>
  </si>
  <si>
    <t>7.3.2</t>
  </si>
  <si>
    <t>7.3.3</t>
  </si>
  <si>
    <t>7.3.4</t>
  </si>
  <si>
    <t>7.3.5</t>
  </si>
  <si>
    <t>7.3.6</t>
  </si>
  <si>
    <t>stk./døgn</t>
  </si>
  <si>
    <t>7.4</t>
  </si>
  <si>
    <t>Levering og udlægning af stenfrit sand (ø 8 mm )</t>
  </si>
  <si>
    <t>tons</t>
  </si>
  <si>
    <t>Levering og udlægning af bundsikringsgrus</t>
  </si>
  <si>
    <t>Levering og udlægning af stabiltgrus</t>
  </si>
  <si>
    <t>7.5</t>
  </si>
  <si>
    <t xml:space="preserve">Asfalt </t>
  </si>
  <si>
    <t>Regulering GAB 0</t>
  </si>
  <si>
    <t>Tillæg for lyst tilslag</t>
  </si>
  <si>
    <t>Regulering AB</t>
  </si>
  <si>
    <t>7.6</t>
  </si>
  <si>
    <t>Bortkørsel af jord</t>
  </si>
  <si>
    <t>7.4.1</t>
  </si>
  <si>
    <t>7.4.2</t>
  </si>
  <si>
    <t>7.4.3</t>
  </si>
  <si>
    <t>7.5.1</t>
  </si>
  <si>
    <t>7.5.2</t>
  </si>
  <si>
    <t>7.5.3</t>
  </si>
  <si>
    <t>7.5.4</t>
  </si>
  <si>
    <t>7.5.5</t>
  </si>
  <si>
    <t>7.5.6</t>
  </si>
  <si>
    <t>7.5.7</t>
  </si>
  <si>
    <t>7.5.8</t>
  </si>
  <si>
    <t>7.6.1</t>
  </si>
  <si>
    <t>Levering af grus</t>
  </si>
  <si>
    <r>
      <t xml:space="preserve">Stram foring </t>
    </r>
    <r>
      <rPr>
        <b/>
        <i/>
        <sz val="10"/>
        <color theme="1"/>
        <rFont val="Calibri Light"/>
        <family val="2"/>
        <scheme val="major"/>
      </rPr>
      <t>eller</t>
    </r>
    <r>
      <rPr>
        <b/>
        <sz val="10"/>
        <color theme="1"/>
        <rFont val="Calibri Light"/>
        <family val="2"/>
        <scheme val="major"/>
      </rPr>
      <t xml:space="preserve"> strømpe</t>
    </r>
  </si>
  <si>
    <r>
      <t>GAB 0 285 kg/m</t>
    </r>
    <r>
      <rPr>
        <vertAlign val="superscript"/>
        <sz val="10"/>
        <rFont val="Calibri Light"/>
        <family val="2"/>
        <scheme val="major"/>
      </rPr>
      <t>2</t>
    </r>
    <r>
      <rPr>
        <sz val="10"/>
        <rFont val="Calibri Light"/>
        <family val="2"/>
        <scheme val="major"/>
      </rPr>
      <t xml:space="preserve"> levering og udlægning</t>
    </r>
  </si>
  <si>
    <r>
      <t>m</t>
    </r>
    <r>
      <rPr>
        <vertAlign val="superscript"/>
        <sz val="10"/>
        <rFont val="Calibri Light"/>
        <family val="2"/>
        <scheme val="major"/>
      </rPr>
      <t>2</t>
    </r>
  </si>
  <si>
    <r>
      <t>GAB 0 160 kg/m</t>
    </r>
    <r>
      <rPr>
        <vertAlign val="superscript"/>
        <sz val="10"/>
        <rFont val="Calibri Light"/>
        <family val="2"/>
        <scheme val="major"/>
      </rPr>
      <t>2</t>
    </r>
    <r>
      <rPr>
        <sz val="10"/>
        <rFont val="Calibri Light"/>
        <family val="2"/>
        <scheme val="major"/>
      </rPr>
      <t xml:space="preserve"> levering og udlægning</t>
    </r>
  </si>
  <si>
    <r>
      <t>ABB 115 kg/m</t>
    </r>
    <r>
      <rPr>
        <vertAlign val="superscript"/>
        <sz val="10"/>
        <rFont val="Calibri Light"/>
        <family val="2"/>
        <scheme val="major"/>
      </rPr>
      <t>2</t>
    </r>
    <r>
      <rPr>
        <sz val="10"/>
        <rFont val="Calibri Light"/>
        <family val="2"/>
        <scheme val="major"/>
      </rPr>
      <t xml:space="preserve"> levering og udlægning</t>
    </r>
  </si>
  <si>
    <r>
      <t>AB 60 kg/m</t>
    </r>
    <r>
      <rPr>
        <vertAlign val="superscript"/>
        <sz val="10"/>
        <rFont val="Calibri Light"/>
        <family val="2"/>
        <scheme val="major"/>
      </rPr>
      <t>2</t>
    </r>
    <r>
      <rPr>
        <sz val="10"/>
        <rFont val="Calibri Light"/>
        <family val="2"/>
        <scheme val="major"/>
      </rPr>
      <t xml:space="preserve"> affræsning, levering og udlægning metode 4</t>
    </r>
  </si>
  <si>
    <r>
      <t>AB 60 kg/m</t>
    </r>
    <r>
      <rPr>
        <vertAlign val="superscript"/>
        <sz val="10"/>
        <rFont val="Calibri Light"/>
        <family val="2"/>
        <scheme val="major"/>
      </rPr>
      <t>2</t>
    </r>
    <r>
      <rPr>
        <sz val="10"/>
        <rFont val="Calibri Light"/>
        <family val="2"/>
        <scheme val="major"/>
      </rPr>
      <t xml:space="preserve"> levering og udlægning metode 2</t>
    </r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</si>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</sst>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u/>
      <sz val="12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i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vertAlign val="superscript"/>
      <sz val="1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6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7" fillId="4" borderId="2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4" fontId="7" fillId="3" borderId="5" xfId="0" applyNumberFormat="1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/>
    </xf>
    <xf numFmtId="4" fontId="6" fillId="3" borderId="5" xfId="0" applyNumberFormat="1" applyFont="1" applyFill="1" applyBorder="1" applyAlignment="1">
      <alignment vertical="center"/>
    </xf>
    <xf numFmtId="49" fontId="10" fillId="0" borderId="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wrapText="1"/>
    </xf>
    <xf numFmtId="0" fontId="10" fillId="0" borderId="8" xfId="0" applyFont="1" applyBorder="1"/>
    <xf numFmtId="0" fontId="10" fillId="0" borderId="2" xfId="0" applyFont="1" applyFill="1" applyBorder="1"/>
    <xf numFmtId="0" fontId="10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5" borderId="2" xfId="0" applyFont="1" applyFill="1" applyBorder="1" applyAlignment="1">
      <alignment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0" fillId="5" borderId="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9526</xdr:colOff>
      <xdr:row>0</xdr:row>
      <xdr:rowOff>58079</xdr:rowOff>
    </xdr:from>
    <xdr:to>
      <xdr:col>9</xdr:col>
      <xdr:colOff>714376</xdr:colOff>
      <xdr:row>4</xdr:row>
      <xdr:rowOff>9938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6" y="58079"/>
          <a:ext cx="1924050" cy="751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opLeftCell="A13" zoomScaleNormal="100" workbookViewId="0">
      <selection activeCell="L24" sqref="L24"/>
    </sheetView>
  </sheetViews>
  <sheetFormatPr defaultRowHeight="15" x14ac:dyDescent="0.25"/>
  <cols>
    <col min="1" max="9" width="9.140625" style="1"/>
    <col min="10" max="10" width="13.85546875" style="1" customWidth="1"/>
    <col min="11" max="16384" width="9.140625" style="1"/>
  </cols>
  <sheetData>
    <row r="1" spans="1:15" ht="15.75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.75" x14ac:dyDescent="0.25">
      <c r="N2" s="3"/>
      <c r="O2" s="3"/>
    </row>
    <row r="3" spans="1:15" ht="15.75" x14ac:dyDescent="0.25">
      <c r="N3" s="3"/>
      <c r="O3" s="3"/>
    </row>
    <row r="4" spans="1:15" ht="15.75" x14ac:dyDescent="0.25">
      <c r="N4" s="3"/>
      <c r="O4" s="3"/>
    </row>
    <row r="5" spans="1:15" ht="15.75" x14ac:dyDescent="0.25">
      <c r="N5" s="3"/>
      <c r="O5" s="3"/>
    </row>
    <row r="6" spans="1:15" ht="15.75" x14ac:dyDescent="0.25">
      <c r="A6" s="2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5.75" x14ac:dyDescent="0.25">
      <c r="A7" s="2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4" t="s">
        <v>175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4" t="s">
        <v>176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5" t="s">
        <v>172</v>
      </c>
      <c r="B12" s="3"/>
      <c r="C12" s="3"/>
      <c r="D12" s="3"/>
      <c r="E12" s="3"/>
      <c r="F12" s="6"/>
      <c r="G12" s="6"/>
      <c r="H12" s="7"/>
      <c r="I12" s="5" t="s">
        <v>0</v>
      </c>
      <c r="J12" s="3"/>
      <c r="K12" s="3"/>
      <c r="L12" s="3"/>
      <c r="M12" s="3"/>
      <c r="N12" s="3"/>
      <c r="O12" s="3"/>
    </row>
    <row r="13" spans="1:15" ht="15.75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x14ac:dyDescent="0.25">
      <c r="A14" s="2" t="s">
        <v>1</v>
      </c>
      <c r="B14" s="8"/>
      <c r="C14" s="3"/>
      <c r="D14" s="9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75" x14ac:dyDescent="0.25">
      <c r="A15" s="2"/>
      <c r="B15" s="3"/>
      <c r="C15" s="3"/>
      <c r="D15" s="1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x14ac:dyDescent="0.25">
      <c r="A18" s="11"/>
      <c r="B18" s="6"/>
      <c r="C18" s="6" t="s">
        <v>6</v>
      </c>
      <c r="D18" s="6"/>
      <c r="E18" s="6">
        <v>20</v>
      </c>
      <c r="F18" s="12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x14ac:dyDescent="0.25">
      <c r="A22" s="11"/>
      <c r="B22" s="6"/>
      <c r="C22" s="6"/>
      <c r="D22" s="6"/>
      <c r="E22" s="6"/>
      <c r="F22" s="6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x14ac:dyDescent="0.25">
      <c r="A23" s="2" t="s">
        <v>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x14ac:dyDescent="0.25">
      <c r="A26" s="2" t="s">
        <v>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</sheetData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45"/>
  <sheetViews>
    <sheetView tabSelected="1" view="pageBreakPreview" zoomScale="80" zoomScaleNormal="110" zoomScaleSheetLayoutView="80" workbookViewId="0">
      <selection activeCell="H10" sqref="H10"/>
    </sheetView>
  </sheetViews>
  <sheetFormatPr defaultRowHeight="12.75" x14ac:dyDescent="0.2"/>
  <cols>
    <col min="1" max="1" width="9.140625" style="15"/>
    <col min="2" max="2" width="37" style="15" customWidth="1"/>
    <col min="3" max="3" width="8.42578125" style="15" customWidth="1"/>
    <col min="4" max="4" width="7.85546875" style="15" customWidth="1"/>
    <col min="5" max="5" width="10.28515625" style="15" customWidth="1"/>
    <col min="6" max="6" width="12.28515625" style="15" customWidth="1"/>
    <col min="7" max="7" width="14.28515625" style="15" customWidth="1"/>
    <col min="8" max="8" width="27" style="15" customWidth="1"/>
    <col min="9" max="16384" width="9.140625" style="15"/>
  </cols>
  <sheetData>
    <row r="1" spans="1:8" ht="13.5" thickBot="1" x14ac:dyDescent="0.25">
      <c r="A1" s="13"/>
      <c r="B1" s="14" t="s">
        <v>169</v>
      </c>
    </row>
    <row r="2" spans="1:8" ht="13.5" thickBot="1" x14ac:dyDescent="0.25"/>
    <row r="3" spans="1:8" ht="13.5" thickBot="1" x14ac:dyDescent="0.25">
      <c r="A3" s="16" t="s">
        <v>7</v>
      </c>
      <c r="B3" s="17" t="s">
        <v>8</v>
      </c>
      <c r="C3" s="17" t="s">
        <v>9</v>
      </c>
      <c r="D3" s="17" t="s">
        <v>10</v>
      </c>
      <c r="E3" s="17" t="s">
        <v>11</v>
      </c>
      <c r="F3" s="17" t="s">
        <v>12</v>
      </c>
      <c r="G3" s="18" t="s">
        <v>13</v>
      </c>
      <c r="H3" s="18" t="s">
        <v>249</v>
      </c>
    </row>
    <row r="4" spans="1:8" ht="26.25" thickBot="1" x14ac:dyDescent="0.25">
      <c r="A4" s="19" t="s">
        <v>14</v>
      </c>
      <c r="B4" s="20" t="s">
        <v>15</v>
      </c>
      <c r="C4" s="21"/>
      <c r="D4" s="21"/>
      <c r="E4" s="21"/>
      <c r="F4" s="21"/>
      <c r="G4" s="21"/>
      <c r="H4" s="21"/>
    </row>
    <row r="5" spans="1:8" ht="24.75" customHeight="1" thickBot="1" x14ac:dyDescent="0.25">
      <c r="A5" s="19" t="s">
        <v>16</v>
      </c>
      <c r="B5" s="20" t="s">
        <v>17</v>
      </c>
      <c r="C5" s="21"/>
      <c r="D5" s="21"/>
      <c r="E5" s="21"/>
      <c r="F5" s="21"/>
      <c r="G5" s="21"/>
      <c r="H5" s="21"/>
    </row>
    <row r="6" spans="1:8" ht="13.5" thickBot="1" x14ac:dyDescent="0.25">
      <c r="A6" s="19"/>
      <c r="B6" s="20" t="s">
        <v>18</v>
      </c>
      <c r="C6" s="21"/>
      <c r="D6" s="21"/>
      <c r="E6" s="21"/>
      <c r="F6" s="21"/>
      <c r="G6" s="21"/>
      <c r="H6" s="21"/>
    </row>
    <row r="7" spans="1:8" ht="13.5" thickBot="1" x14ac:dyDescent="0.25">
      <c r="A7" s="22" t="s">
        <v>19</v>
      </c>
      <c r="B7" s="23" t="s">
        <v>20</v>
      </c>
      <c r="C7" s="24" t="s">
        <v>21</v>
      </c>
      <c r="D7" s="25">
        <v>130</v>
      </c>
      <c r="E7" s="26"/>
      <c r="F7" s="26">
        <f>D7*E7</f>
        <v>0</v>
      </c>
      <c r="G7" s="27"/>
      <c r="H7" s="27"/>
    </row>
    <row r="8" spans="1:8" ht="13.5" thickBot="1" x14ac:dyDescent="0.25">
      <c r="A8" s="22" t="s">
        <v>22</v>
      </c>
      <c r="B8" s="23" t="s">
        <v>23</v>
      </c>
      <c r="C8" s="24" t="s">
        <v>24</v>
      </c>
      <c r="D8" s="25">
        <v>260</v>
      </c>
      <c r="E8" s="26"/>
      <c r="F8" s="26">
        <f>D8*E8</f>
        <v>0</v>
      </c>
      <c r="G8" s="28"/>
      <c r="H8" s="28"/>
    </row>
    <row r="9" spans="1:8" ht="13.5" thickBot="1" x14ac:dyDescent="0.25">
      <c r="A9" s="22" t="s">
        <v>25</v>
      </c>
      <c r="B9" s="23" t="s">
        <v>26</v>
      </c>
      <c r="C9" s="24" t="s">
        <v>24</v>
      </c>
      <c r="D9" s="25">
        <v>650</v>
      </c>
      <c r="E9" s="26"/>
      <c r="F9" s="26">
        <f>D9*E9</f>
        <v>0</v>
      </c>
      <c r="G9" s="28"/>
      <c r="H9" s="28"/>
    </row>
    <row r="10" spans="1:8" ht="13.5" thickBot="1" x14ac:dyDescent="0.25">
      <c r="A10" s="22" t="s">
        <v>27</v>
      </c>
      <c r="B10" s="23" t="s">
        <v>28</v>
      </c>
      <c r="C10" s="24" t="s">
        <v>24</v>
      </c>
      <c r="D10" s="25">
        <v>1700</v>
      </c>
      <c r="E10" s="26"/>
      <c r="F10" s="26">
        <f>D10*E10</f>
        <v>0</v>
      </c>
      <c r="G10" s="28"/>
      <c r="H10" s="28"/>
    </row>
    <row r="11" spans="1:8" ht="13.5" thickBot="1" x14ac:dyDescent="0.25">
      <c r="A11" s="22" t="s">
        <v>29</v>
      </c>
      <c r="B11" s="23" t="s">
        <v>30</v>
      </c>
      <c r="C11" s="24" t="s">
        <v>24</v>
      </c>
      <c r="D11" s="25">
        <v>1300</v>
      </c>
      <c r="E11" s="26"/>
      <c r="F11" s="26">
        <f>D11*E11</f>
        <v>0</v>
      </c>
      <c r="G11" s="28"/>
      <c r="H11" s="28"/>
    </row>
    <row r="12" spans="1:8" ht="24" customHeight="1" thickBot="1" x14ac:dyDescent="0.25">
      <c r="A12" s="19" t="s">
        <v>31</v>
      </c>
      <c r="B12" s="20" t="s">
        <v>32</v>
      </c>
      <c r="C12" s="21"/>
      <c r="D12" s="21"/>
      <c r="E12" s="21"/>
      <c r="F12" s="21"/>
      <c r="G12" s="21"/>
      <c r="H12" s="21"/>
    </row>
    <row r="13" spans="1:8" ht="13.5" thickBot="1" x14ac:dyDescent="0.25">
      <c r="A13" s="19"/>
      <c r="B13" s="20" t="s">
        <v>18</v>
      </c>
      <c r="C13" s="21"/>
      <c r="D13" s="21"/>
      <c r="E13" s="21"/>
      <c r="F13" s="21"/>
      <c r="G13" s="21"/>
      <c r="H13" s="21"/>
    </row>
    <row r="14" spans="1:8" ht="13.5" thickBot="1" x14ac:dyDescent="0.25">
      <c r="A14" s="22" t="s">
        <v>33</v>
      </c>
      <c r="B14" s="23" t="s">
        <v>20</v>
      </c>
      <c r="C14" s="24" t="s">
        <v>21</v>
      </c>
      <c r="D14" s="25">
        <v>220</v>
      </c>
      <c r="E14" s="26"/>
      <c r="F14" s="26">
        <f>D14*E14</f>
        <v>0</v>
      </c>
      <c r="G14" s="27"/>
      <c r="H14" s="27"/>
    </row>
    <row r="15" spans="1:8" ht="13.5" thickBot="1" x14ac:dyDescent="0.25">
      <c r="A15" s="22" t="s">
        <v>34</v>
      </c>
      <c r="B15" s="23" t="s">
        <v>23</v>
      </c>
      <c r="C15" s="24" t="s">
        <v>24</v>
      </c>
      <c r="D15" s="25">
        <v>2000</v>
      </c>
      <c r="E15" s="26"/>
      <c r="F15" s="26">
        <f>D15*E15</f>
        <v>0</v>
      </c>
      <c r="G15" s="28"/>
      <c r="H15" s="28"/>
    </row>
    <row r="16" spans="1:8" ht="13.5" thickBot="1" x14ac:dyDescent="0.25">
      <c r="A16" s="22" t="s">
        <v>35</v>
      </c>
      <c r="B16" s="23" t="s">
        <v>26</v>
      </c>
      <c r="C16" s="24" t="s">
        <v>24</v>
      </c>
      <c r="D16" s="25">
        <v>3900</v>
      </c>
      <c r="E16" s="26"/>
      <c r="F16" s="26">
        <f>D16*E16</f>
        <v>0</v>
      </c>
      <c r="G16" s="28"/>
      <c r="H16" s="28"/>
    </row>
    <row r="17" spans="1:8" ht="13.5" thickBot="1" x14ac:dyDescent="0.25">
      <c r="A17" s="22" t="s">
        <v>36</v>
      </c>
      <c r="B17" s="23" t="s">
        <v>28</v>
      </c>
      <c r="C17" s="24" t="s">
        <v>24</v>
      </c>
      <c r="D17" s="25">
        <v>3900</v>
      </c>
      <c r="E17" s="26"/>
      <c r="F17" s="26">
        <f>D17*E17</f>
        <v>0</v>
      </c>
      <c r="G17" s="28"/>
      <c r="H17" s="28"/>
    </row>
    <row r="18" spans="1:8" ht="13.5" thickBot="1" x14ac:dyDescent="0.25">
      <c r="A18" s="22" t="s">
        <v>37</v>
      </c>
      <c r="B18" s="23" t="s">
        <v>30</v>
      </c>
      <c r="C18" s="24" t="s">
        <v>24</v>
      </c>
      <c r="D18" s="25">
        <v>3900</v>
      </c>
      <c r="E18" s="26"/>
      <c r="F18" s="26">
        <f>D18*E18</f>
        <v>0</v>
      </c>
      <c r="G18" s="28"/>
      <c r="H18" s="28"/>
    </row>
    <row r="19" spans="1:8" ht="24" customHeight="1" thickBot="1" x14ac:dyDescent="0.25">
      <c r="A19" s="19" t="s">
        <v>38</v>
      </c>
      <c r="B19" s="20" t="s">
        <v>39</v>
      </c>
      <c r="C19" s="21"/>
      <c r="D19" s="21"/>
      <c r="E19" s="21"/>
      <c r="F19" s="21"/>
      <c r="G19" s="21"/>
      <c r="H19" s="21"/>
    </row>
    <row r="20" spans="1:8" ht="13.5" thickBot="1" x14ac:dyDescent="0.25">
      <c r="A20" s="19"/>
      <c r="B20" s="20" t="s">
        <v>18</v>
      </c>
      <c r="C20" s="21"/>
      <c r="D20" s="21"/>
      <c r="E20" s="21"/>
      <c r="F20" s="21"/>
      <c r="G20" s="21"/>
      <c r="H20" s="21"/>
    </row>
    <row r="21" spans="1:8" ht="13.5" thickBot="1" x14ac:dyDescent="0.25">
      <c r="A21" s="22" t="s">
        <v>40</v>
      </c>
      <c r="B21" s="23" t="s">
        <v>20</v>
      </c>
      <c r="C21" s="24" t="s">
        <v>21</v>
      </c>
      <c r="D21" s="25">
        <v>220</v>
      </c>
      <c r="E21" s="26"/>
      <c r="F21" s="26">
        <f>D21*E21</f>
        <v>0</v>
      </c>
      <c r="G21" s="27"/>
      <c r="H21" s="27"/>
    </row>
    <row r="22" spans="1:8" ht="13.5" thickBot="1" x14ac:dyDescent="0.25">
      <c r="A22" s="22" t="s">
        <v>41</v>
      </c>
      <c r="B22" s="23" t="s">
        <v>23</v>
      </c>
      <c r="C22" s="24" t="s">
        <v>24</v>
      </c>
      <c r="D22" s="25">
        <v>1300</v>
      </c>
      <c r="E22" s="26"/>
      <c r="F22" s="26">
        <f>D22*E22</f>
        <v>0</v>
      </c>
      <c r="G22" s="28"/>
      <c r="H22" s="28"/>
    </row>
    <row r="23" spans="1:8" ht="13.5" thickBot="1" x14ac:dyDescent="0.25">
      <c r="A23" s="22" t="s">
        <v>42</v>
      </c>
      <c r="B23" s="23" t="s">
        <v>26</v>
      </c>
      <c r="C23" s="24" t="s">
        <v>24</v>
      </c>
      <c r="D23" s="25">
        <v>3900</v>
      </c>
      <c r="E23" s="26"/>
      <c r="F23" s="26">
        <f>D23*E23</f>
        <v>0</v>
      </c>
      <c r="G23" s="28"/>
      <c r="H23" s="28"/>
    </row>
    <row r="24" spans="1:8" ht="13.5" thickBot="1" x14ac:dyDescent="0.25">
      <c r="A24" s="22" t="s">
        <v>43</v>
      </c>
      <c r="B24" s="23" t="s">
        <v>28</v>
      </c>
      <c r="C24" s="24" t="s">
        <v>24</v>
      </c>
      <c r="D24" s="25">
        <v>3900</v>
      </c>
      <c r="E24" s="26"/>
      <c r="F24" s="26">
        <f>D24*E24</f>
        <v>0</v>
      </c>
      <c r="G24" s="28"/>
      <c r="H24" s="28"/>
    </row>
    <row r="25" spans="1:8" ht="13.5" thickBot="1" x14ac:dyDescent="0.25">
      <c r="A25" s="22" t="s">
        <v>44</v>
      </c>
      <c r="B25" s="23" t="s">
        <v>30</v>
      </c>
      <c r="C25" s="24" t="s">
        <v>24</v>
      </c>
      <c r="D25" s="25">
        <v>4550</v>
      </c>
      <c r="E25" s="26"/>
      <c r="F25" s="26">
        <f>D25*E25</f>
        <v>0</v>
      </c>
      <c r="G25" s="28"/>
      <c r="H25" s="28"/>
    </row>
    <row r="26" spans="1:8" ht="27" customHeight="1" thickBot="1" x14ac:dyDescent="0.25">
      <c r="A26" s="19" t="s">
        <v>45</v>
      </c>
      <c r="B26" s="20" t="s">
        <v>46</v>
      </c>
      <c r="C26" s="21"/>
      <c r="D26" s="21"/>
      <c r="E26" s="21"/>
      <c r="F26" s="21"/>
      <c r="G26" s="21"/>
      <c r="H26" s="21"/>
    </row>
    <row r="27" spans="1:8" ht="13.5" thickBot="1" x14ac:dyDescent="0.25">
      <c r="A27" s="19"/>
      <c r="B27" s="20" t="s">
        <v>18</v>
      </c>
      <c r="C27" s="21"/>
      <c r="D27" s="21"/>
      <c r="E27" s="21"/>
      <c r="F27" s="21"/>
      <c r="G27" s="21"/>
      <c r="H27" s="21"/>
    </row>
    <row r="28" spans="1:8" ht="13.5" thickBot="1" x14ac:dyDescent="0.25">
      <c r="A28" s="22" t="s">
        <v>47</v>
      </c>
      <c r="B28" s="23" t="s">
        <v>20</v>
      </c>
      <c r="C28" s="24" t="s">
        <v>21</v>
      </c>
      <c r="D28" s="25">
        <v>200</v>
      </c>
      <c r="E28" s="26"/>
      <c r="F28" s="26">
        <f>D28*E28</f>
        <v>0</v>
      </c>
      <c r="G28" s="27"/>
      <c r="H28" s="27"/>
    </row>
    <row r="29" spans="1:8" ht="13.5" thickBot="1" x14ac:dyDescent="0.25">
      <c r="A29" s="22" t="s">
        <v>48</v>
      </c>
      <c r="B29" s="23" t="s">
        <v>23</v>
      </c>
      <c r="C29" s="24" t="s">
        <v>24</v>
      </c>
      <c r="D29" s="25">
        <v>1300</v>
      </c>
      <c r="E29" s="26"/>
      <c r="F29" s="26">
        <f>D29*E29</f>
        <v>0</v>
      </c>
      <c r="G29" s="28"/>
      <c r="H29" s="28"/>
    </row>
    <row r="30" spans="1:8" ht="13.5" thickBot="1" x14ac:dyDescent="0.25">
      <c r="A30" s="22" t="s">
        <v>49</v>
      </c>
      <c r="B30" s="23" t="s">
        <v>26</v>
      </c>
      <c r="C30" s="24" t="s">
        <v>24</v>
      </c>
      <c r="D30" s="25">
        <v>3200</v>
      </c>
      <c r="E30" s="26"/>
      <c r="F30" s="26">
        <f>D30*E30</f>
        <v>0</v>
      </c>
      <c r="G30" s="28"/>
      <c r="H30" s="28"/>
    </row>
    <row r="31" spans="1:8" ht="13.5" thickBot="1" x14ac:dyDescent="0.25">
      <c r="A31" s="22" t="s">
        <v>50</v>
      </c>
      <c r="B31" s="23" t="s">
        <v>28</v>
      </c>
      <c r="C31" s="24" t="s">
        <v>24</v>
      </c>
      <c r="D31" s="25">
        <v>3300</v>
      </c>
      <c r="E31" s="26"/>
      <c r="F31" s="26">
        <f>D31*E31</f>
        <v>0</v>
      </c>
      <c r="G31" s="28"/>
      <c r="H31" s="28"/>
    </row>
    <row r="32" spans="1:8" ht="13.5" thickBot="1" x14ac:dyDescent="0.25">
      <c r="A32" s="22" t="s">
        <v>51</v>
      </c>
      <c r="B32" s="23" t="s">
        <v>30</v>
      </c>
      <c r="C32" s="24" t="s">
        <v>24</v>
      </c>
      <c r="D32" s="25">
        <v>3900</v>
      </c>
      <c r="E32" s="26"/>
      <c r="F32" s="26">
        <f>D32*E32</f>
        <v>0</v>
      </c>
      <c r="G32" s="28"/>
      <c r="H32" s="28"/>
    </row>
    <row r="33" spans="1:8" ht="26.25" customHeight="1" thickBot="1" x14ac:dyDescent="0.25">
      <c r="A33" s="19" t="s">
        <v>52</v>
      </c>
      <c r="B33" s="20" t="s">
        <v>53</v>
      </c>
      <c r="C33" s="21"/>
      <c r="D33" s="21"/>
      <c r="E33" s="21"/>
      <c r="F33" s="21"/>
      <c r="G33" s="21"/>
      <c r="H33" s="21"/>
    </row>
    <row r="34" spans="1:8" ht="13.5" thickBot="1" x14ac:dyDescent="0.25">
      <c r="A34" s="19"/>
      <c r="B34" s="20" t="s">
        <v>18</v>
      </c>
      <c r="C34" s="21"/>
      <c r="D34" s="21"/>
      <c r="E34" s="21"/>
      <c r="F34" s="21"/>
      <c r="G34" s="21"/>
      <c r="H34" s="21"/>
    </row>
    <row r="35" spans="1:8" ht="13.5" thickBot="1" x14ac:dyDescent="0.25">
      <c r="A35" s="22" t="s">
        <v>54</v>
      </c>
      <c r="B35" s="23" t="s">
        <v>20</v>
      </c>
      <c r="C35" s="24" t="s">
        <v>21</v>
      </c>
      <c r="D35" s="25">
        <v>60</v>
      </c>
      <c r="E35" s="26"/>
      <c r="F35" s="26">
        <f>D35*E35</f>
        <v>0</v>
      </c>
      <c r="G35" s="27"/>
      <c r="H35" s="27"/>
    </row>
    <row r="36" spans="1:8" ht="13.5" thickBot="1" x14ac:dyDescent="0.25">
      <c r="A36" s="22" t="s">
        <v>55</v>
      </c>
      <c r="B36" s="23" t="s">
        <v>23</v>
      </c>
      <c r="C36" s="24" t="s">
        <v>24</v>
      </c>
      <c r="D36" s="25">
        <v>260</v>
      </c>
      <c r="E36" s="26"/>
      <c r="F36" s="26">
        <f>D36*E36</f>
        <v>0</v>
      </c>
      <c r="G36" s="28"/>
      <c r="H36" s="28"/>
    </row>
    <row r="37" spans="1:8" ht="13.5" thickBot="1" x14ac:dyDescent="0.25">
      <c r="A37" s="22" t="s">
        <v>56</v>
      </c>
      <c r="B37" s="23" t="s">
        <v>57</v>
      </c>
      <c r="C37" s="24" t="s">
        <v>24</v>
      </c>
      <c r="D37" s="25">
        <v>500</v>
      </c>
      <c r="E37" s="26"/>
      <c r="F37" s="26">
        <f>D37*E37</f>
        <v>0</v>
      </c>
      <c r="G37" s="28"/>
      <c r="H37" s="28"/>
    </row>
    <row r="38" spans="1:8" ht="13.5" thickBot="1" x14ac:dyDescent="0.25">
      <c r="A38" s="22" t="s">
        <v>58</v>
      </c>
      <c r="B38" s="23" t="s">
        <v>28</v>
      </c>
      <c r="C38" s="24" t="s">
        <v>24</v>
      </c>
      <c r="D38" s="25">
        <v>500</v>
      </c>
      <c r="E38" s="26"/>
      <c r="F38" s="26">
        <f>D38*E38</f>
        <v>0</v>
      </c>
      <c r="G38" s="28"/>
      <c r="H38" s="28"/>
    </row>
    <row r="39" spans="1:8" ht="13.5" thickBot="1" x14ac:dyDescent="0.25">
      <c r="A39" s="22" t="s">
        <v>59</v>
      </c>
      <c r="B39" s="23" t="s">
        <v>30</v>
      </c>
      <c r="C39" s="24" t="s">
        <v>24</v>
      </c>
      <c r="D39" s="25">
        <v>800</v>
      </c>
      <c r="E39" s="26"/>
      <c r="F39" s="26">
        <f>D39*E39</f>
        <v>0</v>
      </c>
      <c r="G39" s="28"/>
      <c r="H39" s="28"/>
    </row>
    <row r="40" spans="1:8" ht="26.25" customHeight="1" thickBot="1" x14ac:dyDescent="0.25">
      <c r="A40" s="19" t="s">
        <v>60</v>
      </c>
      <c r="B40" s="20" t="s">
        <v>61</v>
      </c>
      <c r="C40" s="21"/>
      <c r="D40" s="21"/>
      <c r="E40" s="21"/>
      <c r="F40" s="21"/>
      <c r="G40" s="21"/>
      <c r="H40" s="21"/>
    </row>
    <row r="41" spans="1:8" ht="13.5" thickBot="1" x14ac:dyDescent="0.25">
      <c r="A41" s="19"/>
      <c r="B41" s="20" t="s">
        <v>18</v>
      </c>
      <c r="C41" s="21"/>
      <c r="D41" s="21"/>
      <c r="E41" s="21"/>
      <c r="F41" s="21"/>
      <c r="G41" s="21"/>
      <c r="H41" s="21"/>
    </row>
    <row r="42" spans="1:8" ht="13.5" thickBot="1" x14ac:dyDescent="0.25">
      <c r="A42" s="22" t="s">
        <v>62</v>
      </c>
      <c r="B42" s="23" t="s">
        <v>20</v>
      </c>
      <c r="C42" s="24" t="s">
        <v>21</v>
      </c>
      <c r="D42" s="25">
        <v>50</v>
      </c>
      <c r="E42" s="26"/>
      <c r="F42" s="26">
        <f>D42*E42</f>
        <v>0</v>
      </c>
      <c r="G42" s="21"/>
      <c r="H42" s="21"/>
    </row>
    <row r="43" spans="1:8" ht="13.5" thickBot="1" x14ac:dyDescent="0.25">
      <c r="A43" s="22" t="s">
        <v>63</v>
      </c>
      <c r="B43" s="23" t="s">
        <v>23</v>
      </c>
      <c r="C43" s="24" t="s">
        <v>24</v>
      </c>
      <c r="D43" s="25">
        <v>250</v>
      </c>
      <c r="E43" s="26"/>
      <c r="F43" s="26">
        <f>D43*E43</f>
        <v>0</v>
      </c>
      <c r="G43" s="28"/>
      <c r="H43" s="28"/>
    </row>
    <row r="44" spans="1:8" ht="13.5" thickBot="1" x14ac:dyDescent="0.25">
      <c r="A44" s="22" t="s">
        <v>64</v>
      </c>
      <c r="B44" s="23" t="s">
        <v>26</v>
      </c>
      <c r="C44" s="24" t="s">
        <v>24</v>
      </c>
      <c r="D44" s="25">
        <v>400</v>
      </c>
      <c r="E44" s="26"/>
      <c r="F44" s="26">
        <f>D44*E44</f>
        <v>0</v>
      </c>
      <c r="G44" s="28"/>
      <c r="H44" s="28"/>
    </row>
    <row r="45" spans="1:8" ht="13.5" thickBot="1" x14ac:dyDescent="0.25">
      <c r="A45" s="22" t="s">
        <v>65</v>
      </c>
      <c r="B45" s="23" t="s">
        <v>28</v>
      </c>
      <c r="C45" s="24" t="s">
        <v>24</v>
      </c>
      <c r="D45" s="25">
        <v>400</v>
      </c>
      <c r="E45" s="26"/>
      <c r="F45" s="26">
        <f>D45*E45</f>
        <v>0</v>
      </c>
      <c r="G45" s="28"/>
      <c r="H45" s="28"/>
    </row>
    <row r="46" spans="1:8" ht="13.5" thickBot="1" x14ac:dyDescent="0.25">
      <c r="A46" s="22" t="s">
        <v>66</v>
      </c>
      <c r="B46" s="23" t="s">
        <v>30</v>
      </c>
      <c r="C46" s="24" t="s">
        <v>24</v>
      </c>
      <c r="D46" s="25">
        <v>500</v>
      </c>
      <c r="E46" s="26"/>
      <c r="F46" s="26">
        <f>D46*E46</f>
        <v>0</v>
      </c>
      <c r="G46" s="28"/>
      <c r="H46" s="28"/>
    </row>
    <row r="47" spans="1:8" ht="26.25" customHeight="1" thickBot="1" x14ac:dyDescent="0.25">
      <c r="A47" s="19" t="s">
        <v>67</v>
      </c>
      <c r="B47" s="20" t="s">
        <v>68</v>
      </c>
      <c r="C47" s="21"/>
      <c r="D47" s="21"/>
      <c r="E47" s="21"/>
      <c r="F47" s="21"/>
      <c r="G47" s="21"/>
      <c r="H47" s="21"/>
    </row>
    <row r="48" spans="1:8" ht="13.5" thickBot="1" x14ac:dyDescent="0.25">
      <c r="A48" s="19"/>
      <c r="B48" s="20" t="s">
        <v>18</v>
      </c>
      <c r="C48" s="21"/>
      <c r="D48" s="21"/>
      <c r="E48" s="21"/>
      <c r="F48" s="21"/>
      <c r="G48" s="21"/>
      <c r="H48" s="21"/>
    </row>
    <row r="49" spans="1:8" ht="13.5" thickBot="1" x14ac:dyDescent="0.25">
      <c r="A49" s="22" t="s">
        <v>69</v>
      </c>
      <c r="B49" s="23" t="s">
        <v>20</v>
      </c>
      <c r="C49" s="24" t="s">
        <v>21</v>
      </c>
      <c r="D49" s="25">
        <v>45</v>
      </c>
      <c r="E49" s="26"/>
      <c r="F49" s="26">
        <f>D49*E49</f>
        <v>0</v>
      </c>
      <c r="G49" s="21"/>
      <c r="H49" s="21"/>
    </row>
    <row r="50" spans="1:8" ht="13.5" thickBot="1" x14ac:dyDescent="0.25">
      <c r="A50" s="22" t="s">
        <v>70</v>
      </c>
      <c r="B50" s="23" t="s">
        <v>23</v>
      </c>
      <c r="C50" s="24" t="s">
        <v>24</v>
      </c>
      <c r="D50" s="25">
        <v>250</v>
      </c>
      <c r="E50" s="26"/>
      <c r="F50" s="26">
        <f>D50*E50</f>
        <v>0</v>
      </c>
      <c r="G50" s="28"/>
      <c r="H50" s="28"/>
    </row>
    <row r="51" spans="1:8" ht="13.5" thickBot="1" x14ac:dyDescent="0.25">
      <c r="A51" s="22" t="s">
        <v>71</v>
      </c>
      <c r="B51" s="23" t="s">
        <v>26</v>
      </c>
      <c r="C51" s="24" t="s">
        <v>24</v>
      </c>
      <c r="D51" s="25">
        <v>250</v>
      </c>
      <c r="E51" s="26"/>
      <c r="F51" s="26">
        <f>D51*E51</f>
        <v>0</v>
      </c>
      <c r="G51" s="28"/>
      <c r="H51" s="28"/>
    </row>
    <row r="52" spans="1:8" ht="13.5" thickBot="1" x14ac:dyDescent="0.25">
      <c r="A52" s="22" t="s">
        <v>72</v>
      </c>
      <c r="B52" s="23" t="s">
        <v>28</v>
      </c>
      <c r="C52" s="24" t="s">
        <v>24</v>
      </c>
      <c r="D52" s="25">
        <v>500</v>
      </c>
      <c r="E52" s="26"/>
      <c r="F52" s="26">
        <f>D52*E52</f>
        <v>0</v>
      </c>
      <c r="G52" s="28"/>
      <c r="H52" s="28"/>
    </row>
    <row r="53" spans="1:8" ht="13.5" thickBot="1" x14ac:dyDescent="0.25">
      <c r="A53" s="22" t="s">
        <v>73</v>
      </c>
      <c r="B53" s="23" t="s">
        <v>30</v>
      </c>
      <c r="C53" s="24" t="s">
        <v>24</v>
      </c>
      <c r="D53" s="25">
        <v>500</v>
      </c>
      <c r="E53" s="26"/>
      <c r="F53" s="26">
        <f>D53*E53</f>
        <v>0</v>
      </c>
      <c r="G53" s="28"/>
      <c r="H53" s="28"/>
    </row>
    <row r="54" spans="1:8" ht="23.25" customHeight="1" thickBot="1" x14ac:dyDescent="0.25">
      <c r="A54" s="19" t="s">
        <v>74</v>
      </c>
      <c r="B54" s="20" t="s">
        <v>75</v>
      </c>
      <c r="C54" s="21"/>
      <c r="D54" s="21"/>
      <c r="E54" s="21"/>
      <c r="F54" s="21"/>
      <c r="G54" s="21"/>
      <c r="H54" s="21"/>
    </row>
    <row r="55" spans="1:8" ht="13.5" thickBot="1" x14ac:dyDescent="0.25">
      <c r="A55" s="19"/>
      <c r="B55" s="20" t="s">
        <v>18</v>
      </c>
      <c r="C55" s="21"/>
      <c r="D55" s="21"/>
      <c r="E55" s="21"/>
      <c r="F55" s="21"/>
      <c r="G55" s="21"/>
      <c r="H55" s="21"/>
    </row>
    <row r="56" spans="1:8" ht="13.5" thickBot="1" x14ac:dyDescent="0.25">
      <c r="A56" s="22" t="s">
        <v>76</v>
      </c>
      <c r="B56" s="23" t="s">
        <v>20</v>
      </c>
      <c r="C56" s="24" t="s">
        <v>21</v>
      </c>
      <c r="D56" s="25">
        <v>40</v>
      </c>
      <c r="E56" s="26"/>
      <c r="F56" s="26">
        <f>D56*E56</f>
        <v>0</v>
      </c>
      <c r="G56" s="21"/>
      <c r="H56" s="21"/>
    </row>
    <row r="57" spans="1:8" ht="13.5" thickBot="1" x14ac:dyDescent="0.25">
      <c r="A57" s="22" t="s">
        <v>77</v>
      </c>
      <c r="B57" s="23" t="s">
        <v>23</v>
      </c>
      <c r="C57" s="24" t="s">
        <v>24</v>
      </c>
      <c r="D57" s="25">
        <v>125</v>
      </c>
      <c r="E57" s="26"/>
      <c r="F57" s="26">
        <f>D57*E57</f>
        <v>0</v>
      </c>
      <c r="G57" s="28"/>
      <c r="H57" s="28"/>
    </row>
    <row r="58" spans="1:8" ht="13.5" thickBot="1" x14ac:dyDescent="0.25">
      <c r="A58" s="22" t="s">
        <v>78</v>
      </c>
      <c r="B58" s="23" t="s">
        <v>26</v>
      </c>
      <c r="C58" s="24" t="s">
        <v>24</v>
      </c>
      <c r="D58" s="25">
        <v>500</v>
      </c>
      <c r="E58" s="26"/>
      <c r="F58" s="26">
        <f>D58*E58</f>
        <v>0</v>
      </c>
      <c r="G58" s="28"/>
      <c r="H58" s="28"/>
    </row>
    <row r="59" spans="1:8" ht="13.5" thickBot="1" x14ac:dyDescent="0.25">
      <c r="A59" s="22" t="s">
        <v>79</v>
      </c>
      <c r="B59" s="23" t="s">
        <v>28</v>
      </c>
      <c r="C59" s="24" t="s">
        <v>24</v>
      </c>
      <c r="D59" s="25">
        <v>500</v>
      </c>
      <c r="E59" s="26"/>
      <c r="F59" s="26">
        <f>D59*E59</f>
        <v>0</v>
      </c>
      <c r="G59" s="28"/>
      <c r="H59" s="28"/>
    </row>
    <row r="60" spans="1:8" ht="13.5" thickBot="1" x14ac:dyDescent="0.25">
      <c r="A60" s="22" t="s">
        <v>80</v>
      </c>
      <c r="B60" s="23" t="s">
        <v>30</v>
      </c>
      <c r="C60" s="24" t="s">
        <v>24</v>
      </c>
      <c r="D60" s="25">
        <v>500</v>
      </c>
      <c r="E60" s="26"/>
      <c r="F60" s="26">
        <f>D60*E60</f>
        <v>0</v>
      </c>
      <c r="G60" s="28"/>
      <c r="H60" s="28"/>
    </row>
    <row r="61" spans="1:8" ht="26.25" thickBot="1" x14ac:dyDescent="0.25">
      <c r="A61" s="19" t="s">
        <v>81</v>
      </c>
      <c r="B61" s="20" t="s">
        <v>82</v>
      </c>
      <c r="C61" s="21"/>
      <c r="D61" s="21"/>
      <c r="E61" s="21"/>
      <c r="F61" s="21"/>
      <c r="G61" s="21"/>
      <c r="H61" s="21"/>
    </row>
    <row r="62" spans="1:8" ht="13.5" thickBot="1" x14ac:dyDescent="0.25">
      <c r="A62" s="22" t="s">
        <v>83</v>
      </c>
      <c r="B62" s="23" t="s">
        <v>84</v>
      </c>
      <c r="C62" s="24" t="s">
        <v>21</v>
      </c>
      <c r="D62" s="25">
        <v>500</v>
      </c>
      <c r="E62" s="26"/>
      <c r="F62" s="26">
        <f>D62*E62</f>
        <v>0</v>
      </c>
      <c r="G62" s="21"/>
      <c r="H62" s="21"/>
    </row>
    <row r="63" spans="1:8" ht="13.5" thickBot="1" x14ac:dyDescent="0.25">
      <c r="A63" s="22" t="s">
        <v>85</v>
      </c>
      <c r="B63" s="23" t="s">
        <v>179</v>
      </c>
      <c r="C63" s="24" t="s">
        <v>21</v>
      </c>
      <c r="D63" s="25">
        <v>2000</v>
      </c>
      <c r="E63" s="26"/>
      <c r="F63" s="26">
        <f>D63*E63</f>
        <v>0</v>
      </c>
      <c r="G63" s="28"/>
      <c r="H63" s="28"/>
    </row>
    <row r="64" spans="1:8" ht="26.25" thickBot="1" x14ac:dyDescent="0.25">
      <c r="A64" s="19" t="s">
        <v>86</v>
      </c>
      <c r="B64" s="20" t="s">
        <v>87</v>
      </c>
      <c r="C64" s="21"/>
      <c r="D64" s="21"/>
      <c r="E64" s="21"/>
      <c r="F64" s="21"/>
      <c r="G64" s="21"/>
      <c r="H64" s="21"/>
    </row>
    <row r="65" spans="1:8" ht="35.25" customHeight="1" thickBot="1" x14ac:dyDescent="0.25">
      <c r="A65" s="19" t="s">
        <v>88</v>
      </c>
      <c r="B65" s="20" t="s">
        <v>180</v>
      </c>
      <c r="C65" s="21"/>
      <c r="D65" s="21"/>
      <c r="E65" s="21"/>
      <c r="F65" s="21"/>
      <c r="G65" s="21"/>
      <c r="H65" s="21"/>
    </row>
    <row r="66" spans="1:8" ht="26.25" thickBot="1" x14ac:dyDescent="0.25">
      <c r="A66" s="22" t="s">
        <v>89</v>
      </c>
      <c r="B66" s="23" t="s">
        <v>90</v>
      </c>
      <c r="C66" s="24" t="s">
        <v>91</v>
      </c>
      <c r="D66" s="25">
        <v>100</v>
      </c>
      <c r="E66" s="26"/>
      <c r="F66" s="26">
        <f>D66*E66</f>
        <v>0</v>
      </c>
      <c r="G66" s="21"/>
      <c r="H66" s="21"/>
    </row>
    <row r="67" spans="1:8" ht="13.5" thickBot="1" x14ac:dyDescent="0.25">
      <c r="A67" s="22" t="s">
        <v>92</v>
      </c>
      <c r="B67" s="23" t="s">
        <v>93</v>
      </c>
      <c r="C67" s="24" t="s">
        <v>91</v>
      </c>
      <c r="D67" s="25">
        <v>65</v>
      </c>
      <c r="E67" s="26"/>
      <c r="F67" s="26">
        <f>D67*E67</f>
        <v>0</v>
      </c>
      <c r="G67" s="28"/>
      <c r="H67" s="28"/>
    </row>
    <row r="68" spans="1:8" ht="13.5" thickBot="1" x14ac:dyDescent="0.25">
      <c r="A68" s="22" t="s">
        <v>94</v>
      </c>
      <c r="B68" s="23" t="s">
        <v>95</v>
      </c>
      <c r="C68" s="24" t="s">
        <v>91</v>
      </c>
      <c r="D68" s="25">
        <v>65</v>
      </c>
      <c r="E68" s="26"/>
      <c r="F68" s="26">
        <f>D68*E68</f>
        <v>0</v>
      </c>
      <c r="G68" s="28"/>
      <c r="H68" s="28"/>
    </row>
    <row r="69" spans="1:8" ht="13.5" thickBot="1" x14ac:dyDescent="0.25">
      <c r="A69" s="22" t="s">
        <v>96</v>
      </c>
      <c r="B69" s="23" t="s">
        <v>97</v>
      </c>
      <c r="C69" s="24" t="s">
        <v>91</v>
      </c>
      <c r="D69" s="25">
        <v>65</v>
      </c>
      <c r="E69" s="26"/>
      <c r="F69" s="26">
        <f>D69*E69</f>
        <v>0</v>
      </c>
      <c r="G69" s="28"/>
      <c r="H69" s="28"/>
    </row>
    <row r="70" spans="1:8" ht="26.25" thickBot="1" x14ac:dyDescent="0.25">
      <c r="A70" s="22" t="s">
        <v>98</v>
      </c>
      <c r="B70" s="23" t="s">
        <v>99</v>
      </c>
      <c r="C70" s="24" t="s">
        <v>100</v>
      </c>
      <c r="D70" s="25">
        <v>50</v>
      </c>
      <c r="E70" s="26"/>
      <c r="F70" s="26">
        <f>D70*E70</f>
        <v>0</v>
      </c>
      <c r="G70" s="28"/>
      <c r="H70" s="28"/>
    </row>
    <row r="71" spans="1:8" ht="39" thickBot="1" x14ac:dyDescent="0.25">
      <c r="A71" s="19" t="s">
        <v>101</v>
      </c>
      <c r="B71" s="20" t="s">
        <v>181</v>
      </c>
      <c r="C71" s="21"/>
      <c r="D71" s="21"/>
      <c r="E71" s="21"/>
      <c r="F71" s="21"/>
      <c r="G71" s="21"/>
      <c r="H71" s="21"/>
    </row>
    <row r="72" spans="1:8" ht="26.25" thickBot="1" x14ac:dyDescent="0.25">
      <c r="A72" s="22" t="s">
        <v>102</v>
      </c>
      <c r="B72" s="23" t="s">
        <v>103</v>
      </c>
      <c r="C72" s="24" t="s">
        <v>91</v>
      </c>
      <c r="D72" s="25">
        <v>200</v>
      </c>
      <c r="E72" s="26"/>
      <c r="F72" s="26">
        <f t="shared" ref="F72:F82" si="0">D72*E72</f>
        <v>0</v>
      </c>
      <c r="G72" s="21"/>
      <c r="H72" s="21"/>
    </row>
    <row r="73" spans="1:8" ht="51.75" thickBot="1" x14ac:dyDescent="0.25">
      <c r="A73" s="22" t="s">
        <v>104</v>
      </c>
      <c r="B73" s="23" t="s">
        <v>182</v>
      </c>
      <c r="C73" s="24" t="s">
        <v>100</v>
      </c>
      <c r="D73" s="25">
        <v>1300</v>
      </c>
      <c r="E73" s="26"/>
      <c r="F73" s="26">
        <f t="shared" si="0"/>
        <v>0</v>
      </c>
      <c r="G73" s="28"/>
      <c r="H73" s="28"/>
    </row>
    <row r="74" spans="1:8" ht="39" thickBot="1" x14ac:dyDescent="0.25">
      <c r="A74" s="29" t="s">
        <v>105</v>
      </c>
      <c r="B74" s="30" t="s">
        <v>107</v>
      </c>
      <c r="C74" s="31" t="s">
        <v>91</v>
      </c>
      <c r="D74" s="31">
        <v>200</v>
      </c>
      <c r="E74" s="26"/>
      <c r="F74" s="26">
        <f t="shared" si="0"/>
        <v>0</v>
      </c>
      <c r="G74" s="28"/>
      <c r="H74" s="28"/>
    </row>
    <row r="75" spans="1:8" ht="39" thickBot="1" x14ac:dyDescent="0.25">
      <c r="A75" s="29" t="s">
        <v>106</v>
      </c>
      <c r="B75" s="30" t="s">
        <v>109</v>
      </c>
      <c r="C75" s="31" t="s">
        <v>100</v>
      </c>
      <c r="D75" s="31">
        <v>200</v>
      </c>
      <c r="E75" s="26"/>
      <c r="F75" s="26">
        <f t="shared" si="0"/>
        <v>0</v>
      </c>
      <c r="G75" s="28"/>
      <c r="H75" s="28"/>
    </row>
    <row r="76" spans="1:8" ht="26.25" thickBot="1" x14ac:dyDescent="0.25">
      <c r="A76" s="29" t="s">
        <v>108</v>
      </c>
      <c r="B76" s="30" t="s">
        <v>186</v>
      </c>
      <c r="C76" s="31" t="s">
        <v>100</v>
      </c>
      <c r="D76" s="31">
        <v>200</v>
      </c>
      <c r="E76" s="26"/>
      <c r="F76" s="26">
        <f t="shared" si="0"/>
        <v>0</v>
      </c>
      <c r="G76" s="28"/>
      <c r="H76" s="28"/>
    </row>
    <row r="77" spans="1:8" ht="13.5" thickBot="1" x14ac:dyDescent="0.25">
      <c r="A77" s="29" t="s">
        <v>110</v>
      </c>
      <c r="B77" s="30" t="s">
        <v>187</v>
      </c>
      <c r="C77" s="31" t="s">
        <v>24</v>
      </c>
      <c r="D77" s="31">
        <v>125</v>
      </c>
      <c r="E77" s="26"/>
      <c r="F77" s="26">
        <f t="shared" si="0"/>
        <v>0</v>
      </c>
      <c r="G77" s="28"/>
      <c r="H77" s="28"/>
    </row>
    <row r="78" spans="1:8" ht="13.5" thickBot="1" x14ac:dyDescent="0.25">
      <c r="A78" s="29" t="s">
        <v>111</v>
      </c>
      <c r="B78" s="30" t="s">
        <v>112</v>
      </c>
      <c r="C78" s="31" t="s">
        <v>91</v>
      </c>
      <c r="D78" s="31">
        <v>125</v>
      </c>
      <c r="E78" s="26"/>
      <c r="F78" s="26">
        <f t="shared" si="0"/>
        <v>0</v>
      </c>
      <c r="G78" s="28"/>
      <c r="H78" s="28"/>
    </row>
    <row r="79" spans="1:8" ht="26.25" thickBot="1" x14ac:dyDescent="0.25">
      <c r="A79" s="29" t="s">
        <v>173</v>
      </c>
      <c r="B79" s="30" t="s">
        <v>115</v>
      </c>
      <c r="C79" s="31" t="s">
        <v>91</v>
      </c>
      <c r="D79" s="31">
        <v>25</v>
      </c>
      <c r="E79" s="26"/>
      <c r="F79" s="26">
        <f t="shared" si="0"/>
        <v>0</v>
      </c>
      <c r="G79" s="28"/>
      <c r="H79" s="28"/>
    </row>
    <row r="80" spans="1:8" ht="13.5" thickBot="1" x14ac:dyDescent="0.25">
      <c r="A80" s="22" t="s">
        <v>113</v>
      </c>
      <c r="B80" s="23" t="s">
        <v>183</v>
      </c>
      <c r="C80" s="24" t="s">
        <v>117</v>
      </c>
      <c r="D80" s="25">
        <v>125</v>
      </c>
      <c r="E80" s="26"/>
      <c r="F80" s="26">
        <f t="shared" si="0"/>
        <v>0</v>
      </c>
      <c r="G80" s="28"/>
      <c r="H80" s="28"/>
    </row>
    <row r="81" spans="1:8" ht="26.25" thickBot="1" x14ac:dyDescent="0.25">
      <c r="A81" s="22" t="s">
        <v>114</v>
      </c>
      <c r="B81" s="23" t="s">
        <v>118</v>
      </c>
      <c r="C81" s="24" t="s">
        <v>91</v>
      </c>
      <c r="D81" s="25">
        <v>30</v>
      </c>
      <c r="E81" s="26"/>
      <c r="F81" s="26">
        <f t="shared" si="0"/>
        <v>0</v>
      </c>
      <c r="G81" s="28"/>
      <c r="H81" s="28"/>
    </row>
    <row r="82" spans="1:8" ht="13.5" thickBot="1" x14ac:dyDescent="0.25">
      <c r="A82" s="22" t="s">
        <v>116</v>
      </c>
      <c r="B82" s="23" t="s">
        <v>184</v>
      </c>
      <c r="C82" s="24" t="s">
        <v>117</v>
      </c>
      <c r="D82" s="25">
        <v>30</v>
      </c>
      <c r="E82" s="26"/>
      <c r="F82" s="26">
        <f t="shared" si="0"/>
        <v>0</v>
      </c>
      <c r="G82" s="28"/>
      <c r="H82" s="28"/>
    </row>
    <row r="83" spans="1:8" ht="26.25" thickBot="1" x14ac:dyDescent="0.25">
      <c r="A83" s="19" t="s">
        <v>119</v>
      </c>
      <c r="B83" s="20" t="s">
        <v>120</v>
      </c>
      <c r="C83" s="21"/>
      <c r="D83" s="21"/>
      <c r="E83" s="21"/>
      <c r="F83" s="21"/>
      <c r="G83" s="21"/>
      <c r="H83" s="21"/>
    </row>
    <row r="84" spans="1:8" ht="26.25" thickBot="1" x14ac:dyDescent="0.25">
      <c r="A84" s="19" t="s">
        <v>121</v>
      </c>
      <c r="B84" s="20" t="s">
        <v>122</v>
      </c>
      <c r="C84" s="21"/>
      <c r="D84" s="21"/>
      <c r="E84" s="21"/>
      <c r="F84" s="21"/>
      <c r="G84" s="21"/>
      <c r="H84" s="21"/>
    </row>
    <row r="85" spans="1:8" ht="13.5" thickBot="1" x14ac:dyDescent="0.25">
      <c r="A85" s="22" t="s">
        <v>123</v>
      </c>
      <c r="B85" s="23" t="s">
        <v>124</v>
      </c>
      <c r="C85" s="24" t="s">
        <v>91</v>
      </c>
      <c r="D85" s="25">
        <v>40</v>
      </c>
      <c r="E85" s="26"/>
      <c r="F85" s="26">
        <f>D85*E85</f>
        <v>0</v>
      </c>
      <c r="G85" s="21"/>
      <c r="H85" s="21"/>
    </row>
    <row r="86" spans="1:8" ht="26.25" thickBot="1" x14ac:dyDescent="0.25">
      <c r="A86" s="22" t="s">
        <v>125</v>
      </c>
      <c r="B86" s="23" t="s">
        <v>126</v>
      </c>
      <c r="C86" s="24" t="s">
        <v>91</v>
      </c>
      <c r="D86" s="25">
        <v>40</v>
      </c>
      <c r="E86" s="26"/>
      <c r="F86" s="26">
        <f>D86*E86</f>
        <v>0</v>
      </c>
      <c r="G86" s="28"/>
      <c r="H86" s="28"/>
    </row>
    <row r="87" spans="1:8" ht="26.25" thickBot="1" x14ac:dyDescent="0.25">
      <c r="A87" s="22" t="s">
        <v>127</v>
      </c>
      <c r="B87" s="23" t="s">
        <v>128</v>
      </c>
      <c r="C87" s="24" t="s">
        <v>91</v>
      </c>
      <c r="D87" s="25">
        <v>65</v>
      </c>
      <c r="E87" s="26"/>
      <c r="F87" s="26">
        <f>D87*E87</f>
        <v>0</v>
      </c>
      <c r="G87" s="28"/>
      <c r="H87" s="28"/>
    </row>
    <row r="88" spans="1:8" ht="26.25" thickBot="1" x14ac:dyDescent="0.25">
      <c r="A88" s="19" t="s">
        <v>129</v>
      </c>
      <c r="B88" s="20" t="s">
        <v>130</v>
      </c>
      <c r="C88" s="21"/>
      <c r="D88" s="21"/>
      <c r="E88" s="21"/>
      <c r="F88" s="21"/>
      <c r="G88" s="21"/>
      <c r="H88" s="21"/>
    </row>
    <row r="89" spans="1:8" ht="13.5" thickBot="1" x14ac:dyDescent="0.25">
      <c r="A89" s="22" t="s">
        <v>131</v>
      </c>
      <c r="B89" s="23" t="s">
        <v>124</v>
      </c>
      <c r="C89" s="24" t="s">
        <v>91</v>
      </c>
      <c r="D89" s="25">
        <v>25</v>
      </c>
      <c r="E89" s="26"/>
      <c r="F89" s="26">
        <f>D89*E89</f>
        <v>0</v>
      </c>
      <c r="G89" s="21"/>
      <c r="H89" s="21"/>
    </row>
    <row r="90" spans="1:8" ht="26.25" thickBot="1" x14ac:dyDescent="0.25">
      <c r="A90" s="22" t="s">
        <v>132</v>
      </c>
      <c r="B90" s="23" t="s">
        <v>133</v>
      </c>
      <c r="C90" s="24" t="s">
        <v>91</v>
      </c>
      <c r="D90" s="25">
        <v>25</v>
      </c>
      <c r="E90" s="26"/>
      <c r="F90" s="26">
        <f>D90*E90</f>
        <v>0</v>
      </c>
      <c r="G90" s="28"/>
      <c r="H90" s="28"/>
    </row>
    <row r="91" spans="1:8" ht="26.25" thickBot="1" x14ac:dyDescent="0.25">
      <c r="A91" s="22" t="s">
        <v>134</v>
      </c>
      <c r="B91" s="23" t="s">
        <v>135</v>
      </c>
      <c r="C91" s="24" t="s">
        <v>91</v>
      </c>
      <c r="D91" s="25">
        <v>25</v>
      </c>
      <c r="E91" s="26"/>
      <c r="F91" s="26">
        <f>D91*E91</f>
        <v>0</v>
      </c>
      <c r="G91" s="28"/>
      <c r="H91" s="28"/>
    </row>
    <row r="92" spans="1:8" ht="26.25" thickBot="1" x14ac:dyDescent="0.25">
      <c r="A92" s="22" t="s">
        <v>136</v>
      </c>
      <c r="B92" s="23" t="s">
        <v>137</v>
      </c>
      <c r="C92" s="24" t="s">
        <v>24</v>
      </c>
      <c r="D92" s="25">
        <v>125</v>
      </c>
      <c r="E92" s="26"/>
      <c r="F92" s="26">
        <f>D92*E92</f>
        <v>0</v>
      </c>
      <c r="G92" s="28"/>
      <c r="H92" s="28"/>
    </row>
    <row r="93" spans="1:8" ht="26.25" thickBot="1" x14ac:dyDescent="0.25">
      <c r="A93" s="19" t="s">
        <v>138</v>
      </c>
      <c r="B93" s="20" t="s">
        <v>139</v>
      </c>
      <c r="C93" s="21"/>
      <c r="D93" s="21"/>
      <c r="E93" s="21"/>
      <c r="F93" s="21"/>
      <c r="G93" s="21"/>
      <c r="H93" s="21"/>
    </row>
    <row r="94" spans="1:8" ht="13.5" thickBot="1" x14ac:dyDescent="0.25">
      <c r="A94" s="22" t="s">
        <v>140</v>
      </c>
      <c r="B94" s="23" t="s">
        <v>84</v>
      </c>
      <c r="C94" s="24" t="s">
        <v>91</v>
      </c>
      <c r="D94" s="25">
        <v>300</v>
      </c>
      <c r="E94" s="26"/>
      <c r="F94" s="26">
        <f>D94*E94</f>
        <v>0</v>
      </c>
      <c r="G94" s="21"/>
      <c r="H94" s="21"/>
    </row>
    <row r="95" spans="1:8" ht="26.25" thickBot="1" x14ac:dyDescent="0.25">
      <c r="A95" s="22" t="s">
        <v>141</v>
      </c>
      <c r="B95" s="23" t="s">
        <v>142</v>
      </c>
      <c r="C95" s="24" t="s">
        <v>91</v>
      </c>
      <c r="D95" s="25">
        <v>300</v>
      </c>
      <c r="E95" s="26"/>
      <c r="F95" s="26">
        <f>D95*E95</f>
        <v>0</v>
      </c>
      <c r="G95" s="28"/>
      <c r="H95" s="28"/>
    </row>
    <row r="96" spans="1:8" ht="39" thickBot="1" x14ac:dyDescent="0.25">
      <c r="A96" s="22" t="s">
        <v>143</v>
      </c>
      <c r="B96" s="23" t="s">
        <v>144</v>
      </c>
      <c r="C96" s="24" t="s">
        <v>91</v>
      </c>
      <c r="D96" s="25">
        <v>1000</v>
      </c>
      <c r="E96" s="26"/>
      <c r="F96" s="26">
        <f>D96*E96</f>
        <v>0</v>
      </c>
      <c r="G96" s="28"/>
      <c r="H96" s="28"/>
    </row>
    <row r="97" spans="1:8" ht="26.25" thickBot="1" x14ac:dyDescent="0.25">
      <c r="A97" s="22" t="s">
        <v>145</v>
      </c>
      <c r="B97" s="23" t="s">
        <v>137</v>
      </c>
      <c r="C97" s="24" t="s">
        <v>24</v>
      </c>
      <c r="D97" s="25">
        <v>250</v>
      </c>
      <c r="E97" s="26"/>
      <c r="F97" s="26">
        <f>D97*E97</f>
        <v>0</v>
      </c>
      <c r="G97" s="28"/>
      <c r="H97" s="28"/>
    </row>
    <row r="98" spans="1:8" ht="39" thickBot="1" x14ac:dyDescent="0.25">
      <c r="A98" s="19" t="s">
        <v>146</v>
      </c>
      <c r="B98" s="20" t="s">
        <v>147</v>
      </c>
      <c r="C98" s="21"/>
      <c r="D98" s="21"/>
      <c r="E98" s="21"/>
      <c r="F98" s="21"/>
      <c r="G98" s="21"/>
      <c r="H98" s="21"/>
    </row>
    <row r="99" spans="1:8" ht="13.5" thickBot="1" x14ac:dyDescent="0.25">
      <c r="A99" s="22" t="s">
        <v>148</v>
      </c>
      <c r="B99" s="23" t="s">
        <v>149</v>
      </c>
      <c r="C99" s="24" t="s">
        <v>91</v>
      </c>
      <c r="D99" s="25">
        <v>60</v>
      </c>
      <c r="E99" s="26"/>
      <c r="F99" s="26">
        <f>D99*E99</f>
        <v>0</v>
      </c>
      <c r="G99" s="21"/>
      <c r="H99" s="21"/>
    </row>
    <row r="100" spans="1:8" ht="13.5" thickBot="1" x14ac:dyDescent="0.25">
      <c r="A100" s="22" t="s">
        <v>150</v>
      </c>
      <c r="B100" s="23" t="s">
        <v>151</v>
      </c>
      <c r="C100" s="24" t="s">
        <v>91</v>
      </c>
      <c r="D100" s="25">
        <v>60</v>
      </c>
      <c r="E100" s="26"/>
      <c r="F100" s="26">
        <f>D100*E100</f>
        <v>0</v>
      </c>
      <c r="G100" s="28"/>
      <c r="H100" s="28"/>
    </row>
    <row r="101" spans="1:8" ht="26.25" thickBot="1" x14ac:dyDescent="0.25">
      <c r="A101" s="22" t="s">
        <v>152</v>
      </c>
      <c r="B101" s="23" t="s">
        <v>153</v>
      </c>
      <c r="C101" s="24" t="s">
        <v>91</v>
      </c>
      <c r="D101" s="25">
        <v>60</v>
      </c>
      <c r="E101" s="26"/>
      <c r="F101" s="26">
        <f>D101*E101</f>
        <v>0</v>
      </c>
      <c r="G101" s="28"/>
      <c r="H101" s="28"/>
    </row>
    <row r="102" spans="1:8" ht="26.25" thickBot="1" x14ac:dyDescent="0.25">
      <c r="A102" s="22" t="s">
        <v>154</v>
      </c>
      <c r="B102" s="23" t="s">
        <v>137</v>
      </c>
      <c r="C102" s="24" t="s">
        <v>24</v>
      </c>
      <c r="D102" s="25">
        <v>200</v>
      </c>
      <c r="E102" s="26"/>
      <c r="F102" s="26">
        <f>D102*E102</f>
        <v>0</v>
      </c>
      <c r="G102" s="28"/>
      <c r="H102" s="28"/>
    </row>
    <row r="103" spans="1:8" ht="26.25" thickBot="1" x14ac:dyDescent="0.25">
      <c r="A103" s="19" t="s">
        <v>155</v>
      </c>
      <c r="B103" s="20" t="s">
        <v>158</v>
      </c>
      <c r="C103" s="21"/>
      <c r="D103" s="21"/>
      <c r="E103" s="21"/>
      <c r="F103" s="21"/>
      <c r="G103" s="21"/>
      <c r="H103" s="21"/>
    </row>
    <row r="104" spans="1:8" ht="13.5" thickBot="1" x14ac:dyDescent="0.25">
      <c r="A104" s="19" t="s">
        <v>156</v>
      </c>
      <c r="B104" s="20" t="s">
        <v>160</v>
      </c>
      <c r="C104" s="21"/>
      <c r="D104" s="21"/>
      <c r="E104" s="21"/>
      <c r="F104" s="21"/>
      <c r="G104" s="21"/>
      <c r="H104" s="21"/>
    </row>
    <row r="105" spans="1:8" ht="13.5" thickBot="1" x14ac:dyDescent="0.25">
      <c r="A105" s="22" t="s">
        <v>185</v>
      </c>
      <c r="B105" s="23" t="s">
        <v>162</v>
      </c>
      <c r="C105" s="24" t="s">
        <v>91</v>
      </c>
      <c r="D105" s="25">
        <v>500</v>
      </c>
      <c r="E105" s="26"/>
      <c r="F105" s="26">
        <f>D105*E105</f>
        <v>0</v>
      </c>
      <c r="G105" s="28"/>
      <c r="H105" s="28"/>
    </row>
    <row r="106" spans="1:8" ht="13.5" thickBot="1" x14ac:dyDescent="0.25">
      <c r="A106" s="19" t="s">
        <v>157</v>
      </c>
      <c r="B106" s="20" t="s">
        <v>164</v>
      </c>
      <c r="C106" s="21"/>
      <c r="D106" s="21"/>
      <c r="E106" s="21"/>
      <c r="F106" s="21"/>
      <c r="G106" s="21"/>
      <c r="H106" s="21"/>
    </row>
    <row r="107" spans="1:8" ht="26.25" thickBot="1" x14ac:dyDescent="0.25">
      <c r="A107" s="32" t="s">
        <v>159</v>
      </c>
      <c r="B107" s="33" t="s">
        <v>166</v>
      </c>
      <c r="C107" s="34"/>
      <c r="D107" s="34"/>
      <c r="E107" s="21"/>
      <c r="F107" s="21"/>
      <c r="G107" s="21"/>
      <c r="H107" s="21"/>
    </row>
    <row r="108" spans="1:8" ht="13.5" thickBot="1" x14ac:dyDescent="0.25">
      <c r="A108" s="35" t="s">
        <v>161</v>
      </c>
      <c r="B108" s="36" t="s">
        <v>168</v>
      </c>
      <c r="C108" s="37" t="s">
        <v>21</v>
      </c>
      <c r="D108" s="38">
        <v>25</v>
      </c>
      <c r="E108" s="26"/>
      <c r="F108" s="26">
        <v>0</v>
      </c>
      <c r="G108" s="28"/>
      <c r="H108" s="28"/>
    </row>
    <row r="109" spans="1:8" ht="13.5" thickBot="1" x14ac:dyDescent="0.25">
      <c r="A109" s="32" t="s">
        <v>163</v>
      </c>
      <c r="B109" s="33" t="s">
        <v>177</v>
      </c>
      <c r="C109" s="34"/>
      <c r="D109" s="34"/>
      <c r="E109" s="39"/>
      <c r="F109" s="39"/>
      <c r="G109" s="21"/>
      <c r="H109" s="21"/>
    </row>
    <row r="110" spans="1:8" ht="13.5" thickBot="1" x14ac:dyDescent="0.25">
      <c r="A110" s="40" t="s">
        <v>165</v>
      </c>
      <c r="B110" s="41" t="s">
        <v>178</v>
      </c>
      <c r="C110" s="42"/>
      <c r="D110" s="42"/>
      <c r="E110" s="43"/>
      <c r="F110" s="43"/>
      <c r="G110" s="27"/>
      <c r="H110" s="27"/>
    </row>
    <row r="111" spans="1:8" ht="13.5" thickBot="1" x14ac:dyDescent="0.25">
      <c r="A111" s="35" t="s">
        <v>167</v>
      </c>
      <c r="B111" s="36" t="s">
        <v>174</v>
      </c>
      <c r="C111" s="37" t="s">
        <v>21</v>
      </c>
      <c r="D111" s="38">
        <v>16</v>
      </c>
      <c r="E111" s="26"/>
      <c r="F111" s="26">
        <f>D111*E111</f>
        <v>0</v>
      </c>
      <c r="G111" s="28"/>
      <c r="H111" s="28"/>
    </row>
    <row r="112" spans="1:8" ht="13.5" thickBot="1" x14ac:dyDescent="0.25">
      <c r="A112" s="32" t="s">
        <v>170</v>
      </c>
      <c r="B112" s="33" t="s">
        <v>188</v>
      </c>
      <c r="C112" s="34"/>
      <c r="D112" s="34"/>
      <c r="E112" s="39"/>
      <c r="F112" s="39"/>
      <c r="G112" s="21"/>
      <c r="H112" s="21"/>
    </row>
    <row r="113" spans="1:8" ht="13.5" thickBot="1" x14ac:dyDescent="0.25">
      <c r="A113" s="40" t="s">
        <v>189</v>
      </c>
      <c r="B113" s="41" t="s">
        <v>190</v>
      </c>
      <c r="C113" s="42"/>
      <c r="D113" s="42"/>
      <c r="E113" s="43"/>
      <c r="F113" s="43"/>
      <c r="G113" s="27"/>
      <c r="H113" s="27"/>
    </row>
    <row r="114" spans="1:8" ht="13.5" thickBot="1" x14ac:dyDescent="0.25">
      <c r="A114" s="35" t="s">
        <v>195</v>
      </c>
      <c r="B114" s="44" t="s">
        <v>191</v>
      </c>
      <c r="C114" s="45" t="s">
        <v>100</v>
      </c>
      <c r="D114" s="38">
        <v>500</v>
      </c>
      <c r="E114" s="26"/>
      <c r="F114" s="26">
        <f>D114*E114</f>
        <v>0</v>
      </c>
      <c r="G114" s="27"/>
      <c r="H114" s="27"/>
    </row>
    <row r="115" spans="1:8" ht="13.5" thickBot="1" x14ac:dyDescent="0.25">
      <c r="A115" s="35" t="s">
        <v>196</v>
      </c>
      <c r="B115" s="46" t="s">
        <v>192</v>
      </c>
      <c r="C115" s="45" t="s">
        <v>100</v>
      </c>
      <c r="D115" s="38">
        <v>50</v>
      </c>
      <c r="E115" s="26"/>
      <c r="F115" s="26">
        <f>D115*E115</f>
        <v>0</v>
      </c>
      <c r="G115" s="27"/>
      <c r="H115" s="27"/>
    </row>
    <row r="116" spans="1:8" ht="13.5" thickBot="1" x14ac:dyDescent="0.25">
      <c r="A116" s="35" t="s">
        <v>197</v>
      </c>
      <c r="B116" s="47" t="s">
        <v>198</v>
      </c>
      <c r="C116" s="45" t="s">
        <v>100</v>
      </c>
      <c r="D116" s="38">
        <v>40</v>
      </c>
      <c r="E116" s="26"/>
      <c r="F116" s="26">
        <f>D116*E116</f>
        <v>0</v>
      </c>
      <c r="G116" s="27"/>
      <c r="H116" s="27"/>
    </row>
    <row r="117" spans="1:8" ht="13.5" thickBot="1" x14ac:dyDescent="0.25">
      <c r="A117" s="40" t="s">
        <v>193</v>
      </c>
      <c r="B117" s="41" t="s">
        <v>194</v>
      </c>
      <c r="C117" s="42"/>
      <c r="D117" s="42"/>
      <c r="E117" s="43"/>
      <c r="F117" s="43"/>
      <c r="G117" s="27"/>
      <c r="H117" s="27"/>
    </row>
    <row r="118" spans="1:8" ht="13.5" thickBot="1" x14ac:dyDescent="0.25">
      <c r="A118" s="35" t="s">
        <v>212</v>
      </c>
      <c r="B118" s="48" t="s">
        <v>203</v>
      </c>
      <c r="C118" s="45" t="s">
        <v>100</v>
      </c>
      <c r="D118" s="38">
        <v>200</v>
      </c>
      <c r="E118" s="26"/>
      <c r="F118" s="26">
        <f>D118*E118</f>
        <v>0</v>
      </c>
      <c r="G118" s="27"/>
      <c r="H118" s="27"/>
    </row>
    <row r="119" spans="1:8" ht="13.5" thickBot="1" x14ac:dyDescent="0.25">
      <c r="A119" s="35" t="s">
        <v>213</v>
      </c>
      <c r="B119" s="48" t="s">
        <v>199</v>
      </c>
      <c r="C119" s="45" t="s">
        <v>100</v>
      </c>
      <c r="D119" s="38">
        <v>50</v>
      </c>
      <c r="E119" s="26"/>
      <c r="F119" s="26">
        <f>D119*E119</f>
        <v>0</v>
      </c>
      <c r="G119" s="27"/>
      <c r="H119" s="27"/>
    </row>
    <row r="120" spans="1:8" ht="13.5" thickBot="1" x14ac:dyDescent="0.25">
      <c r="A120" s="35" t="s">
        <v>214</v>
      </c>
      <c r="B120" s="48" t="s">
        <v>202</v>
      </c>
      <c r="C120" s="45" t="s">
        <v>100</v>
      </c>
      <c r="D120" s="38">
        <v>10</v>
      </c>
      <c r="E120" s="26"/>
      <c r="F120" s="26">
        <f>D120*E120</f>
        <v>0</v>
      </c>
      <c r="G120" s="27"/>
      <c r="H120" s="27"/>
    </row>
    <row r="121" spans="1:8" ht="13.5" thickBot="1" x14ac:dyDescent="0.25">
      <c r="A121" s="35" t="s">
        <v>215</v>
      </c>
      <c r="B121" s="48" t="s">
        <v>200</v>
      </c>
      <c r="C121" s="45" t="s">
        <v>100</v>
      </c>
      <c r="D121" s="38">
        <v>100</v>
      </c>
      <c r="E121" s="26"/>
      <c r="F121" s="26">
        <f>D121*E121</f>
        <v>0</v>
      </c>
      <c r="G121" s="27"/>
      <c r="H121" s="27"/>
    </row>
    <row r="122" spans="1:8" ht="13.5" thickBot="1" x14ac:dyDescent="0.25">
      <c r="A122" s="35" t="s">
        <v>216</v>
      </c>
      <c r="B122" s="48" t="s">
        <v>201</v>
      </c>
      <c r="C122" s="45" t="s">
        <v>21</v>
      </c>
      <c r="D122" s="38">
        <v>30</v>
      </c>
      <c r="E122" s="26"/>
      <c r="F122" s="26">
        <f>D122*E122</f>
        <v>0</v>
      </c>
      <c r="G122" s="27"/>
      <c r="H122" s="27"/>
    </row>
    <row r="123" spans="1:8" ht="13.5" thickBot="1" x14ac:dyDescent="0.25">
      <c r="A123" s="40" t="s">
        <v>204</v>
      </c>
      <c r="B123" s="49" t="s">
        <v>205</v>
      </c>
      <c r="C123" s="42"/>
      <c r="D123" s="42"/>
      <c r="E123" s="43"/>
      <c r="F123" s="43"/>
      <c r="G123" s="27"/>
      <c r="H123" s="27"/>
    </row>
    <row r="124" spans="1:8" ht="13.5" thickBot="1" x14ac:dyDescent="0.25">
      <c r="A124" s="35" t="s">
        <v>217</v>
      </c>
      <c r="B124" s="50" t="s">
        <v>206</v>
      </c>
      <c r="C124" s="45" t="s">
        <v>100</v>
      </c>
      <c r="D124" s="38">
        <v>10</v>
      </c>
      <c r="E124" s="26"/>
      <c r="F124" s="26">
        <f t="shared" ref="F124:F129" si="1">D124*E124</f>
        <v>0</v>
      </c>
      <c r="G124" s="27"/>
      <c r="H124" s="27"/>
    </row>
    <row r="125" spans="1:8" ht="13.5" thickBot="1" x14ac:dyDescent="0.25">
      <c r="A125" s="35" t="s">
        <v>218</v>
      </c>
      <c r="B125" s="50" t="s">
        <v>207</v>
      </c>
      <c r="C125" s="45" t="s">
        <v>100</v>
      </c>
      <c r="D125" s="38">
        <v>5</v>
      </c>
      <c r="E125" s="26"/>
      <c r="F125" s="26">
        <f t="shared" si="1"/>
        <v>0</v>
      </c>
      <c r="G125" s="27"/>
      <c r="H125" s="27"/>
    </row>
    <row r="126" spans="1:8" ht="13.5" thickBot="1" x14ac:dyDescent="0.25">
      <c r="A126" s="35" t="s">
        <v>219</v>
      </c>
      <c r="B126" s="50" t="s">
        <v>208</v>
      </c>
      <c r="C126" s="45" t="s">
        <v>100</v>
      </c>
      <c r="D126" s="38">
        <v>5</v>
      </c>
      <c r="E126" s="26"/>
      <c r="F126" s="26">
        <f t="shared" si="1"/>
        <v>0</v>
      </c>
      <c r="G126" s="27"/>
      <c r="H126" s="27"/>
    </row>
    <row r="127" spans="1:8" ht="26.25" thickBot="1" x14ac:dyDescent="0.25">
      <c r="A127" s="35" t="s">
        <v>220</v>
      </c>
      <c r="B127" s="50" t="s">
        <v>209</v>
      </c>
      <c r="C127" s="45" t="s">
        <v>100</v>
      </c>
      <c r="D127" s="38">
        <v>15</v>
      </c>
      <c r="E127" s="26"/>
      <c r="F127" s="26">
        <f t="shared" si="1"/>
        <v>0</v>
      </c>
      <c r="G127" s="27"/>
      <c r="H127" s="27"/>
    </row>
    <row r="128" spans="1:8" ht="26.25" thickBot="1" x14ac:dyDescent="0.25">
      <c r="A128" s="35" t="s">
        <v>221</v>
      </c>
      <c r="B128" s="50" t="s">
        <v>210</v>
      </c>
      <c r="C128" s="45" t="s">
        <v>223</v>
      </c>
      <c r="D128" s="38">
        <v>750</v>
      </c>
      <c r="E128" s="26"/>
      <c r="F128" s="26">
        <f t="shared" si="1"/>
        <v>0</v>
      </c>
      <c r="G128" s="27"/>
      <c r="H128" s="27"/>
    </row>
    <row r="129" spans="1:8" ht="13.5" thickBot="1" x14ac:dyDescent="0.25">
      <c r="A129" s="35" t="s">
        <v>222</v>
      </c>
      <c r="B129" s="51" t="s">
        <v>211</v>
      </c>
      <c r="C129" s="45" t="s">
        <v>223</v>
      </c>
      <c r="D129" s="38">
        <v>60</v>
      </c>
      <c r="E129" s="26"/>
      <c r="F129" s="26">
        <f t="shared" si="1"/>
        <v>0</v>
      </c>
      <c r="G129" s="27"/>
      <c r="H129" s="27"/>
    </row>
    <row r="130" spans="1:8" ht="13.5" thickBot="1" x14ac:dyDescent="0.25">
      <c r="A130" s="40" t="s">
        <v>224</v>
      </c>
      <c r="B130" s="41" t="s">
        <v>248</v>
      </c>
      <c r="C130" s="42"/>
      <c r="D130" s="42"/>
      <c r="E130" s="43"/>
      <c r="F130" s="43"/>
      <c r="G130" s="27"/>
      <c r="H130" s="27"/>
    </row>
    <row r="131" spans="1:8" ht="30" customHeight="1" thickBot="1" x14ac:dyDescent="0.25">
      <c r="A131" s="35" t="s">
        <v>236</v>
      </c>
      <c r="B131" s="50" t="s">
        <v>225</v>
      </c>
      <c r="C131" s="52" t="s">
        <v>226</v>
      </c>
      <c r="D131" s="38">
        <v>130</v>
      </c>
      <c r="E131" s="26"/>
      <c r="F131" s="26">
        <f>D131*E131</f>
        <v>0</v>
      </c>
      <c r="G131" s="27"/>
      <c r="H131" s="27"/>
    </row>
    <row r="132" spans="1:8" ht="18.75" customHeight="1" thickBot="1" x14ac:dyDescent="0.25">
      <c r="A132" s="35" t="s">
        <v>237</v>
      </c>
      <c r="B132" s="50" t="s">
        <v>227</v>
      </c>
      <c r="C132" s="52" t="s">
        <v>226</v>
      </c>
      <c r="D132" s="38">
        <v>20</v>
      </c>
      <c r="E132" s="26"/>
      <c r="F132" s="26">
        <f>D132*E132</f>
        <v>0</v>
      </c>
      <c r="G132" s="27"/>
      <c r="H132" s="27"/>
    </row>
    <row r="133" spans="1:8" ht="16.5" customHeight="1" thickBot="1" x14ac:dyDescent="0.25">
      <c r="A133" s="35" t="s">
        <v>238</v>
      </c>
      <c r="B133" s="50" t="s">
        <v>228</v>
      </c>
      <c r="C133" s="52" t="s">
        <v>226</v>
      </c>
      <c r="D133" s="38">
        <v>50</v>
      </c>
      <c r="E133" s="26"/>
      <c r="F133" s="26">
        <f>D133*E133</f>
        <v>0</v>
      </c>
      <c r="G133" s="27"/>
      <c r="H133" s="27"/>
    </row>
    <row r="134" spans="1:8" ht="13.5" thickBot="1" x14ac:dyDescent="0.25">
      <c r="A134" s="40" t="s">
        <v>229</v>
      </c>
      <c r="B134" s="41" t="s">
        <v>230</v>
      </c>
      <c r="C134" s="42"/>
      <c r="D134" s="42"/>
      <c r="E134" s="43"/>
      <c r="F134" s="43"/>
      <c r="G134" s="27"/>
      <c r="H134" s="27"/>
    </row>
    <row r="135" spans="1:8" ht="15.75" thickBot="1" x14ac:dyDescent="0.25">
      <c r="A135" s="35" t="s">
        <v>239</v>
      </c>
      <c r="B135" s="53" t="s">
        <v>250</v>
      </c>
      <c r="C135" s="52" t="s">
        <v>251</v>
      </c>
      <c r="D135" s="38">
        <v>250</v>
      </c>
      <c r="E135" s="26"/>
      <c r="F135" s="26">
        <f t="shared" ref="F135:F142" si="2">D135*E135</f>
        <v>0</v>
      </c>
      <c r="G135" s="27"/>
      <c r="H135" s="27"/>
    </row>
    <row r="136" spans="1:8" ht="15.75" thickBot="1" x14ac:dyDescent="0.25">
      <c r="A136" s="35" t="s">
        <v>240</v>
      </c>
      <c r="B136" s="53" t="s">
        <v>252</v>
      </c>
      <c r="C136" s="52" t="s">
        <v>251</v>
      </c>
      <c r="D136" s="38">
        <v>250</v>
      </c>
      <c r="E136" s="26"/>
      <c r="F136" s="26">
        <f t="shared" si="2"/>
        <v>0</v>
      </c>
      <c r="G136" s="27"/>
      <c r="H136" s="27"/>
    </row>
    <row r="137" spans="1:8" ht="13.5" thickBot="1" x14ac:dyDescent="0.25">
      <c r="A137" s="35" t="s">
        <v>241</v>
      </c>
      <c r="B137" s="50" t="s">
        <v>231</v>
      </c>
      <c r="C137" s="52" t="s">
        <v>226</v>
      </c>
      <c r="D137" s="38">
        <v>10</v>
      </c>
      <c r="E137" s="26"/>
      <c r="F137" s="26">
        <f t="shared" si="2"/>
        <v>0</v>
      </c>
      <c r="G137" s="27"/>
      <c r="H137" s="27"/>
    </row>
    <row r="138" spans="1:8" ht="21.75" customHeight="1" thickBot="1" x14ac:dyDescent="0.25">
      <c r="A138" s="35" t="s">
        <v>242</v>
      </c>
      <c r="B138" s="54" t="s">
        <v>253</v>
      </c>
      <c r="C138" s="52" t="s">
        <v>251</v>
      </c>
      <c r="D138" s="38">
        <v>200</v>
      </c>
      <c r="E138" s="26"/>
      <c r="F138" s="26">
        <f t="shared" si="2"/>
        <v>0</v>
      </c>
      <c r="G138" s="27"/>
      <c r="H138" s="27"/>
    </row>
    <row r="139" spans="1:8" ht="28.5" thickBot="1" x14ac:dyDescent="0.25">
      <c r="A139" s="35" t="s">
        <v>243</v>
      </c>
      <c r="B139" s="55" t="s">
        <v>254</v>
      </c>
      <c r="C139" s="52" t="s">
        <v>251</v>
      </c>
      <c r="D139" s="38">
        <v>250</v>
      </c>
      <c r="E139" s="26"/>
      <c r="F139" s="26">
        <f t="shared" si="2"/>
        <v>0</v>
      </c>
      <c r="G139" s="27"/>
      <c r="H139" s="27"/>
    </row>
    <row r="140" spans="1:8" ht="15.75" thickBot="1" x14ac:dyDescent="0.25">
      <c r="A140" s="35" t="s">
        <v>244</v>
      </c>
      <c r="B140" s="55" t="s">
        <v>255</v>
      </c>
      <c r="C140" s="52" t="s">
        <v>251</v>
      </c>
      <c r="D140" s="38">
        <v>250</v>
      </c>
      <c r="E140" s="26"/>
      <c r="F140" s="26">
        <f t="shared" si="2"/>
        <v>0</v>
      </c>
      <c r="G140" s="27"/>
      <c r="H140" s="27"/>
    </row>
    <row r="141" spans="1:8" ht="15.75" thickBot="1" x14ac:dyDescent="0.25">
      <c r="A141" s="35" t="s">
        <v>245</v>
      </c>
      <c r="B141" s="56" t="s">
        <v>232</v>
      </c>
      <c r="C141" s="52" t="s">
        <v>251</v>
      </c>
      <c r="D141" s="38">
        <v>20</v>
      </c>
      <c r="E141" s="26"/>
      <c r="F141" s="26">
        <f t="shared" si="2"/>
        <v>0</v>
      </c>
      <c r="G141" s="27"/>
      <c r="H141" s="27"/>
    </row>
    <row r="142" spans="1:8" ht="13.5" thickBot="1" x14ac:dyDescent="0.25">
      <c r="A142" s="35" t="s">
        <v>246</v>
      </c>
      <c r="B142" s="50" t="s">
        <v>233</v>
      </c>
      <c r="C142" s="52" t="s">
        <v>226</v>
      </c>
      <c r="D142" s="38">
        <v>5</v>
      </c>
      <c r="E142" s="26"/>
      <c r="F142" s="26">
        <f t="shared" si="2"/>
        <v>0</v>
      </c>
      <c r="G142" s="27"/>
      <c r="H142" s="27"/>
    </row>
    <row r="143" spans="1:8" ht="13.5" thickBot="1" x14ac:dyDescent="0.25">
      <c r="A143" s="40" t="s">
        <v>234</v>
      </c>
      <c r="B143" s="41" t="s">
        <v>235</v>
      </c>
      <c r="C143" s="42"/>
      <c r="D143" s="42"/>
      <c r="E143" s="43"/>
      <c r="F143" s="43"/>
      <c r="G143" s="27"/>
      <c r="H143" s="27"/>
    </row>
    <row r="144" spans="1:8" ht="13.5" thickBot="1" x14ac:dyDescent="0.25">
      <c r="A144" s="35" t="s">
        <v>247</v>
      </c>
      <c r="B144" s="50" t="s">
        <v>235</v>
      </c>
      <c r="C144" s="52" t="s">
        <v>226</v>
      </c>
      <c r="D144" s="38">
        <v>200</v>
      </c>
      <c r="E144" s="26"/>
      <c r="F144" s="26">
        <f>D144*E144</f>
        <v>0</v>
      </c>
      <c r="G144" s="27"/>
      <c r="H144" s="27"/>
    </row>
    <row r="145" spans="1:8" ht="27.75" customHeight="1" thickBot="1" x14ac:dyDescent="0.25">
      <c r="A145" s="32" t="s">
        <v>256</v>
      </c>
      <c r="B145" s="33" t="s">
        <v>171</v>
      </c>
      <c r="C145" s="34"/>
      <c r="D145" s="57">
        <v>750</v>
      </c>
      <c r="E145" s="39"/>
      <c r="F145" s="26">
        <f>SUM(F7:F144)</f>
        <v>0</v>
      </c>
      <c r="G145" s="21"/>
      <c r="H145" s="21"/>
    </row>
  </sheetData>
  <pageMargins left="0.25" right="0.25" top="0.75" bottom="0.75" header="0.3" footer="0.3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IncomingPost xmlns="0E8CE79E-7676-450E-84A6-A844ED09C73E">false</IsIncomingPost>
    <Dokumentdato xmlns="0E8CE79E-7676-450E-84A6-A844ED09C73E">2019-11-11T08:37:00+00:00</Dokumentdato>
    <Endelig xmlns="0E8CE79E-7676-450E-84A6-A844ED09C73E">false</Endelig>
    <Signee xmlns="0E8CE79E-7676-450E-84A6-A844ED09C73E">
      <UserInfo>
        <DisplayName/>
        <AccountId xsi:nil="true"/>
        <AccountType/>
      </UserInfo>
    </Signee>
    <PostID xmlns="0E8CE79E-7676-450E-84A6-A844ED09C73E" xsi:nil="true"/>
    <Classification xmlns="0E8CE79E-7676-450E-84A6-A844ED09C73E">Offentlig</Classification>
    <Bemaerkning xmlns="0E8CE79E-7676-450E-84A6-A844ED09C73E" xsi:nil="true"/>
    <VigtigtDokument xmlns="0E8CE79E-7676-450E-84A6-A844ED09C73E">false</VigtigtDokument>
    <AllIncomingPostListElementId xmlns="0E8CE79E-7676-450E-84A6-A844ED09C73E" xsi:nil="true"/>
    <Status xmlns="0E8CE79E-7676-450E-84A6-A844ED09C73E">Endelig</Status>
    <Dokumenttype xmlns="0E8CE79E-7676-450E-84A6-A844ED09C73E" xsi:nil="true"/>
    <Modtagere xmlns="0E8CE79E-7676-450E-84A6-A844ED09C73E"/>
    <Korrespondance xmlns="0E8CE79E-7676-450E-84A6-A844ED09C73E" xsi:nil="true"/>
    <LocalAttachment xmlns="http://schemas.microsoft.com/sharepoint/v3">false</LocalAttachment>
    <CCMTemplateID xmlns="http://schemas.microsoft.com/sharepoint/v3">0</CCMTemplateID>
    <CaseRecordNumber xmlns="http://schemas.microsoft.com/sharepoint/v3">0</CaseRecordNumber>
    <CaseID xmlns="http://schemas.microsoft.com/sharepoint/v3">184884</CaseID>
    <RegistrationDate xmlns="http://schemas.microsoft.com/sharepoint/v3" xsi:nil="true"/>
    <Related xmlns="http://schemas.microsoft.com/sharepoint/v3">false</Related>
    <CCMSystemID xmlns="http://schemas.microsoft.com/sharepoint/v3">3c37f3dd-6873-4ad3-89e3-75c45e6f0221</CCMSystemID>
    <CCMVisualId xmlns="http://schemas.microsoft.com/sharepoint/v3">184884</CCMVisualId>
    <Finalized xmlns="http://schemas.microsoft.com/sharepoint/v3">false</Finalized>
    <DocID xmlns="http://schemas.microsoft.com/sharepoint/v3">5549543</Doc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711094F02366664E9F2D939A4EF236CD" ma:contentTypeVersion="1" ma:contentTypeDescription="GetOrganized dokument" ma:contentTypeScope="" ma:versionID="708d4aaa88db2023a43bc4c4d79a8486">
  <xsd:schema xmlns:xsd="http://www.w3.org/2001/XMLSchema" xmlns:xs="http://www.w3.org/2001/XMLSchema" xmlns:p="http://schemas.microsoft.com/office/2006/metadata/properties" xmlns:ns1="http://schemas.microsoft.com/sharepoint/v3" xmlns:ns2="0E8CE79E-7676-450E-84A6-A844ED09C73E" xmlns:ns3="2e1a712a-f503-4da3-9437-7a254719f292" targetNamespace="http://schemas.microsoft.com/office/2006/metadata/properties" ma:root="true" ma:fieldsID="706e87345f11ff400da23ddfd0438bae" ns1:_="" ns2:_="" ns3:_="">
    <xsd:import namespace="http://schemas.microsoft.com/sharepoint/v3"/>
    <xsd:import namespace="0E8CE79E-7676-450E-84A6-A844ED09C73E"/>
    <xsd:import namespace="2e1a712a-f503-4da3-9437-7a254719f292"/>
    <xsd:element name="properties">
      <xsd:complexType>
        <xsd:sequence>
          <xsd:element name="documentManagement">
            <xsd:complexType>
              <xsd:all>
                <xsd:element ref="ns2:Status"/>
                <xsd:element ref="ns2:Dokumenttype" minOccurs="0"/>
                <xsd:element ref="ns2:Signee" minOccurs="0"/>
                <xsd:element ref="ns2:Classification" minOccurs="0"/>
                <xsd:element ref="ns2:Bemaerkning" minOccurs="0"/>
                <xsd:element ref="ns2:Modtagere" minOccurs="0"/>
                <xsd:element ref="ns2:VigtigtDokument" minOccurs="0"/>
                <xsd:element ref="ns2:Dokumentdato" minOccurs="0"/>
                <xsd:element ref="ns2:Endelig" minOccurs="0"/>
                <xsd:element ref="ns2:Korrespondance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2:IsIncomingPost" minOccurs="0"/>
                <xsd:element ref="ns2:AllIncomingPostListElementId" minOccurs="0"/>
                <xsd:element ref="ns2:PostID" minOccurs="0"/>
                <xsd:element ref="ns1:CCMTemplateID" minOccurs="0"/>
                <xsd:element ref="ns1:CCMVisualId" minOccurs="0"/>
                <xsd:element ref="ns1:CCMConversation" minOccurs="0"/>
                <xsd:element ref="ns1:CCMOriginalDoc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18" nillable="true" ma:displayName="Sags ID" ma:default="Tildeler" ma:internalName="CaseID" ma:readOnly="true">
      <xsd:simpleType>
        <xsd:restriction base="dms:Text"/>
      </xsd:simpleType>
    </xsd:element>
    <xsd:element name="DocID" ma:index="19" nillable="true" ma:displayName="Dok ID" ma:default="Tildeler" ma:internalName="DocID" ma:readOnly="true">
      <xsd:simpleType>
        <xsd:restriction base="dms:Text"/>
      </xsd:simpleType>
    </xsd:element>
    <xsd:element name="Finalized" ma:index="20" nillable="true" ma:displayName="Endeligt" ma:default="False" ma:internalName="Finalized" ma:readOnly="true">
      <xsd:simpleType>
        <xsd:restriction base="dms:Boolean"/>
      </xsd:simpleType>
    </xsd:element>
    <xsd:element name="Related" ma:index="21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22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23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24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25" nillable="true" ma:displayName="Skabelon navn" ma:internalName="CCMTemplateName" ma:readOnly="true">
      <xsd:simpleType>
        <xsd:restriction base="dms:Text"/>
      </xsd:simpleType>
    </xsd:element>
    <xsd:element name="CCMTemplateVersion" ma:index="26" nillable="true" ma:displayName="Skabelon version" ma:internalName="CCMTemplateVersion" ma:readOnly="true">
      <xsd:simpleType>
        <xsd:restriction base="dms:Text"/>
      </xsd:simpleType>
    </xsd:element>
    <xsd:element name="CCMSystemID" ma:index="27" nillable="true" ma:displayName="CCMSystemID" ma:hidden="true" ma:internalName="CCMSystemID" ma:readOnly="true">
      <xsd:simpleType>
        <xsd:restriction base="dms:Text"/>
      </xsd:simpleType>
    </xsd:element>
    <xsd:element name="WasEncrypted" ma:index="28" nillable="true" ma:displayName="Krypteret" ma:default="False" ma:internalName="WasEncrypted" ma:readOnly="true">
      <xsd:simpleType>
        <xsd:restriction base="dms:Boolean"/>
      </xsd:simpleType>
    </xsd:element>
    <xsd:element name="WasSigned" ma:index="29" nillable="true" ma:displayName="Signeret" ma:default="False" ma:internalName="WasSigned" ma:readOnly="true">
      <xsd:simpleType>
        <xsd:restriction base="dms:Boolean"/>
      </xsd:simpleType>
    </xsd:element>
    <xsd:element name="MailHasAttachments" ma:index="30" nillable="true" ma:displayName="E-mail har vedhæftede filer" ma:default="False" ma:internalName="MailHasAttachments" ma:readOnly="true">
      <xsd:simpleType>
        <xsd:restriction base="dms:Boolean"/>
      </xsd:simpleType>
    </xsd:element>
    <xsd:element name="CCMTemplateID" ma:index="3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VisualId" ma:index="35" nillable="true" ma:displayName="Sags ID" ma:default="Tildeler" ma:internalName="CCMVisualId" ma:readOnly="true">
      <xsd:simpleType>
        <xsd:restriction base="dms:Text"/>
      </xsd:simpleType>
    </xsd:element>
    <xsd:element name="CCMConversation" ma:index="36" nillable="true" ma:displayName="Samtale" ma:internalName="CCMConversation" ma:readOnly="true">
      <xsd:simpleType>
        <xsd:restriction base="dms:Text"/>
      </xsd:simpleType>
    </xsd:element>
    <xsd:element name="CCMOriginalDocID" ma:index="38" nillable="true" ma:displayName="Originalt Dok ID" ma:description="" ma:internalName="CCMOriginal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CE79E-7676-450E-84A6-A844ED09C73E" elementFormDefault="qualified">
    <xsd:import namespace="http://schemas.microsoft.com/office/2006/documentManagement/types"/>
    <xsd:import namespace="http://schemas.microsoft.com/office/infopath/2007/PartnerControls"/>
    <xsd:element name="Status" ma:index="2" ma:displayName="Status" ma:default="Endelig" ma:format="Dropdown" ma:internalName="Status">
      <xsd:simpleType>
        <xsd:restriction base="dms:Choice">
          <xsd:enumeration value="Udkast"/>
          <xsd:enumeration value="Endelig"/>
        </xsd:restriction>
      </xsd:simpleType>
    </xsd:element>
    <xsd:element name="Dokumenttype" ma:index="3" nillable="true" ma:displayName="Dokumenttype" ma:format="Dropdown" ma:internalName="Dokumenttype">
      <xsd:simpleType>
        <xsd:restriction base="dms:Choice">
          <xsd:enumeration value="Bilag"/>
          <xsd:enumeration value="Brev"/>
          <xsd:enumeration value="Brev part"/>
          <xsd:enumeration value="Dokument"/>
          <xsd:enumeration value="Fax"/>
          <xsd:enumeration value="Kontrakt"/>
          <xsd:enumeration value="Notat"/>
          <xsd:enumeration value="Post"/>
          <xsd:enumeration value="Proces"/>
        </xsd:restriction>
      </xsd:simpleType>
    </xsd:element>
    <xsd:element name="Signee" ma:index="4" nillable="true" ma:displayName="Signee" ma:list="UserInfo" ma:SearchPeopleOnly="false" ma:SharePointGroup="0" ma:internalName="Signe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lassification" ma:index="5" nillable="true" ma:displayName="Klassifikation" ma:default="Offentlig" ma:format="Dropdown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Bemaerkning" ma:index="6" nillable="true" ma:displayName="Bemærkning" ma:internalName="Bemaerkning">
      <xsd:simpleType>
        <xsd:restriction base="dms:Note">
          <xsd:maxLength value="255"/>
        </xsd:restriction>
      </xsd:simpleType>
    </xsd:element>
    <xsd:element name="Modtagere" ma:index="7" nillable="true" ma:displayName="Modtager(e)" ma:list="{8C0AB75B-83AF-41BE-9BF7-C88005775CF5}" ma:internalName="Modtager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igtigtDokument" ma:index="8" nillable="true" ma:displayName="Vigtigt dokument" ma:default="0" ma:internalName="VigtigtDokument">
      <xsd:simpleType>
        <xsd:restriction base="dms:Boolean"/>
      </xsd:simpleType>
    </xsd:element>
    <xsd:element name="Dokumentdato" ma:index="9" nillable="true" ma:displayName="Dokumentdato" ma:default="[today]" ma:format="DateTime" ma:internalName="Dokumentdato">
      <xsd:simpleType>
        <xsd:restriction base="dms:DateTime"/>
      </xsd:simpleType>
    </xsd:element>
    <xsd:element name="Endelig" ma:index="10" nillable="true" ma:displayName="Endelig" ma:default="0" ma:internalName="Endelig">
      <xsd:simpleType>
        <xsd:restriction base="dms:Boolean"/>
      </xsd:simpleType>
    </xsd:element>
    <xsd:element name="Korrespondance" ma:index="11" nillable="true" ma:displayName="Korrespondance" ma:format="Dropdown" ma:internalName="Korrespondance">
      <xsd:simpleType>
        <xsd:restriction base="dms:Choice">
          <xsd:enumeration value="Indgående"/>
          <xsd:enumeration value="Udgående"/>
        </xsd:restriction>
      </xsd:simpleType>
    </xsd:element>
    <xsd:element name="IsIncomingPost" ma:index="31" nillable="true" ma:displayName="IsIncomingPost" ma:default="0" ma:hidden="true" ma:internalName="IsIncomingPost">
      <xsd:simpleType>
        <xsd:restriction base="dms:Boolean"/>
      </xsd:simpleType>
    </xsd:element>
    <xsd:element name="AllIncomingPostListElementId" ma:index="32" nillable="true" ma:displayName="AllIncomingPostListElementId" ma:hidden="true" ma:internalName="AllIncomingPostListElementId">
      <xsd:simpleType>
        <xsd:restriction base="dms:Text"/>
      </xsd:simpleType>
    </xsd:element>
    <xsd:element name="PostID" ma:index="33" nillable="true" ma:displayName="PostID" ma:internalName="Post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a712a-f503-4da3-9437-7a254719f292" elementFormDefault="qualified">
    <xsd:import namespace="http://schemas.microsoft.com/office/2006/documentManagement/types"/>
    <xsd:import namespace="http://schemas.microsoft.com/office/infopath/2007/PartnerControls"/>
    <xsd:element name="SharedWithUsers" ma:index="40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67E16D-0559-4E46-8458-E5E391EB4AB7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0E8CE79E-7676-450E-84A6-A844ED09C73E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infopath/2007/PartnerControls"/>
    <ds:schemaRef ds:uri="2e1a712a-f503-4da3-9437-7a254719f29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75801E-8567-4AFE-A773-218A9E71CC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E8CE79E-7676-450E-84A6-A844ED09C73E"/>
    <ds:schemaRef ds:uri="2e1a712a-f503-4da3-9437-7a254719f2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526A38-55B8-4998-9673-C342A7922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Forside</vt:lpstr>
      <vt:lpstr>Tilbudsliste</vt:lpstr>
    </vt:vector>
  </TitlesOfParts>
  <Company>Horten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Tilbudsliste (endelig - 20.04.20)</dc:title>
  <dc:creator>Kristen Helms Skov</dc:creator>
  <cp:lastModifiedBy>Rikke Munk Rye Andersen</cp:lastModifiedBy>
  <cp:lastPrinted>2020-01-13T15:17:50Z</cp:lastPrinted>
  <dcterms:created xsi:type="dcterms:W3CDTF">2016-01-06T10:33:28Z</dcterms:created>
  <dcterms:modified xsi:type="dcterms:W3CDTF">2020-04-20T18:36:00Z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0x010100AC085CFC53BC46CEA2EADE194AD9D48200711094F02366664E9F2D939A4EF236CD</vt:lpwstr>
  </property>
  <property fmtid="{D5CDD505-2E9C-101B-9397-08002B2CF9AE}" pid="3" name="CCMIsSharedOnOneDrive">
    <vt:bool>false</vt:bool>
  </property>
  <property fmtid="{D5CDD505-2E9C-101B-9397-08002B2CF9AE}" pid="4" name="CCMOneDriveID">
    <vt:lpwstr/>
  </property>
  <property fmtid="{D5CDD505-2E9C-101B-9397-08002B2CF9AE}" pid="5" name="CCMOneDriveOwnerID">
    <vt:lpwstr/>
  </property>
  <property fmtid="{D5CDD505-2E9C-101B-9397-08002B2CF9AE}" pid="6" name="CCMOneDriveItemID">
    <vt:lpwstr/>
  </property>
  <property fmtid="{D5CDD505-2E9C-101B-9397-08002B2CF9AE}" pid="7" name="CCMSystem">
    <vt:lpwstr> </vt:lpwstr>
  </property>
</Properties>
</file>