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ga\Desktop\IT-udbud\"/>
    </mc:Choice>
  </mc:AlternateContent>
  <xr:revisionPtr revIDLastSave="0" documentId="8_{6AD63A86-E64F-4705-A30F-2E4B261DE101}" xr6:coauthVersionLast="47" xr6:coauthVersionMax="47" xr10:uidLastSave="{00000000-0000-0000-0000-000000000000}"/>
  <bookViews>
    <workbookView xWindow="-110" yWindow="-110" windowWidth="19420" windowHeight="11500" tabRatio="759" firstSheet="9" activeTab="13" xr2:uid="{FF4F8A7B-685D-42A1-BADC-86AAEF1F772D}"/>
  </bookViews>
  <sheets>
    <sheet name="Servere" sheetId="20" r:id="rId1"/>
    <sheet name="Brugere" sheetId="19" r:id="rId2"/>
    <sheet name="Servicedesk" sheetId="23" r:id="rId3"/>
    <sheet name="Systemer og services" sheetId="2" r:id="rId4"/>
    <sheet name="WAN og Internet" sheetId="10" r:id="rId5"/>
    <sheet name="Applikationspakker" sheetId="5" r:id="rId6"/>
    <sheet name="Slutbrugerenheder" sheetId="26" r:id="rId7"/>
    <sheet name="Databaser" sheetId="4" r:id="rId8"/>
    <sheet name="Virtualiseringshosts" sheetId="14" r:id="rId9"/>
    <sheet name="Virtualiseringsmiljø" sheetId="15" r:id="rId10"/>
    <sheet name="Storage" sheetId="17" r:id="rId11"/>
    <sheet name="Backup" sheetId="12" r:id="rId12"/>
    <sheet name="Netværksenheder" sheetId="6" r:id="rId13"/>
    <sheet name="Licenser" sheetId="22" r:id="rId14"/>
    <sheet name="DD" sheetId="21" state="hidden" r:id="rId15"/>
    <sheet name="Ark1" sheetId="24" state="hidden" r:id="rId16"/>
  </sheets>
  <externalReferences>
    <externalReference r:id="rId17"/>
    <externalReference r:id="rId18"/>
    <externalReference r:id="rId19"/>
  </externalReferences>
  <definedNames>
    <definedName name="Brugere">[1]Værdier!$J$4:$J$11</definedName>
    <definedName name="Drift">[1]Værdier!$C$4:$C$8</definedName>
    <definedName name="Fælles">[1]Værdier!$A$4:$A$7</definedName>
    <definedName name="Kategorier" localSheetId="3">[2]!Tabel1[Kategori - Type]</definedName>
    <definedName name="Kategorier">[2]!Tabel1[Kategori - Type]</definedName>
    <definedName name="Klassifikation">[1]Værdier!$V$4:$V$8</definedName>
    <definedName name="Miljøer">[1]Værdier!$T$4:$T$7</definedName>
    <definedName name="Netværkskomponenter" localSheetId="1">[3]Dropdown!$L$2:$L$8</definedName>
    <definedName name="Netværkskomponenter" localSheetId="0">[3]Dropdown!$L$2:$L$8</definedName>
    <definedName name="Netværkskomponenter" localSheetId="10">[3]Dropdown!$L$2:$L$8</definedName>
    <definedName name="Netværkskomponenter" localSheetId="8">[3]Dropdown!$L$2:$L$8</definedName>
    <definedName name="Netværkskomponenter" localSheetId="9">[3]Dropdown!$L$2:$L$8</definedName>
    <definedName name="Netværkskomponenter">[2]Dropdown!$L$2:$L$8</definedName>
    <definedName name="Opbevaring">[1]Værdier!$E$4:$E$9</definedName>
    <definedName name="Oplysninger">[1]Værdier!$N$4:$N$10</definedName>
    <definedName name="Personoplysninger">[1]Værdier!$I$4:$I$7</definedName>
    <definedName name="Registrerede">[1]Værdier!$L$4:$L$11</definedName>
    <definedName name="Relationer">[1]Værdier!$P$4:$P$7</definedName>
    <definedName name="Systemer" localSheetId="3">[2]!Tabel1[System/service/applikation]</definedName>
    <definedName name="Systemer">[2]!Tabel1[System/service/applikation]</definedName>
    <definedName name="Tredjeland">[1]Værdier!$G$4:$G$7</definedName>
    <definedName name="Udfasning">[1]Værdier!$R$4:$R$7</definedName>
  </definedNames>
  <calcPr calcId="191028"/>
  <pivotCaches>
    <pivotCache cacheId="0" r:id="rId20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6" i="20" l="1"/>
  <c r="H46" i="20"/>
  <c r="G46" i="20"/>
  <c r="F46" i="20"/>
</calcChain>
</file>

<file path=xl/sharedStrings.xml><?xml version="1.0" encoding="utf-8"?>
<sst xmlns="http://schemas.openxmlformats.org/spreadsheetml/2006/main" count="1092" uniqueCount="478">
  <si>
    <t>Bilag 2.1 - Konfigurationer                    By og Havn - Nordre Toldbod 7, 1259 København K</t>
  </si>
  <si>
    <t>Servernavn</t>
  </si>
  <si>
    <t>Funktion</t>
  </si>
  <si>
    <t>Beskrivelse2</t>
  </si>
  <si>
    <t>Operativsystem</t>
  </si>
  <si>
    <t>Type (virtuel/fysisk)</t>
  </si>
  <si>
    <t>antal (v)CPU</t>
  </si>
  <si>
    <t>RAM GB</t>
  </si>
  <si>
    <t>Tildelt Storage GB</t>
  </si>
  <si>
    <t>Anvendt storage GB</t>
  </si>
  <si>
    <t>Hypervisor type</t>
  </si>
  <si>
    <t>Del af cluster?
 Navn på cluster</t>
  </si>
  <si>
    <t>Fysisk lokalitet</t>
  </si>
  <si>
    <t>Transition</t>
  </si>
  <si>
    <t>BOH365BCK</t>
  </si>
  <si>
    <t>Backup af 365</t>
  </si>
  <si>
    <t>Win SRV 2022 STD</t>
  </si>
  <si>
    <t>Virtuel</t>
  </si>
  <si>
    <t>Vmware</t>
  </si>
  <si>
    <t>Simplivity01</t>
  </si>
  <si>
    <t>Nordre Toldbod 7</t>
  </si>
  <si>
    <t>Videreføres eller erstattes af Leverandørens tilsvarende løsning</t>
  </si>
  <si>
    <t>BOHNAV02</t>
  </si>
  <si>
    <t>Navision (On-prem Nordhavnen)</t>
  </si>
  <si>
    <t>Navision i Nordhavnen</t>
  </si>
  <si>
    <t>Win SRV 2016 STD</t>
  </si>
  <si>
    <t>Vejeboden</t>
  </si>
  <si>
    <t>Nordhavnen</t>
  </si>
  <si>
    <t>Forberedes til Remote drift</t>
  </si>
  <si>
    <t>BOHPHOTO01</t>
  </si>
  <si>
    <t>Photo server  (On-prem Nordhavnen)</t>
  </si>
  <si>
    <t>Foto af lastbiler i Nordhavnen</t>
  </si>
  <si>
    <t>Win SRV 2008 R2</t>
  </si>
  <si>
    <t>BOHDOM09</t>
  </si>
  <si>
    <t>Domain Controller, DNS, DHCP, Print (On-prem Nordhavn)</t>
  </si>
  <si>
    <t>Domaincontroler i Nordhavn af hensyn til autonomi</t>
  </si>
  <si>
    <t>BOHDOM10</t>
  </si>
  <si>
    <t>Domain Controller, DNS, DHCP (On-prem Lynetteholmen)</t>
  </si>
  <si>
    <t>Domaincontroler i Lynetteholmen af hensyn til autonomi</t>
  </si>
  <si>
    <t>VMware</t>
  </si>
  <si>
    <t>Lynetteholmen</t>
  </si>
  <si>
    <t>BOHLHOBC01</t>
  </si>
  <si>
    <t>Business Central / Vejeanlæg Lynetteholm (On-prem Lynetteholmen)</t>
  </si>
  <si>
    <t>Business Central / Vejeanlæg Lynetteholm</t>
  </si>
  <si>
    <t>BOHLYNFIL01</t>
  </si>
  <si>
    <t>BOHLYNFIL01 / filserver for pejlingsdata (On-prem Maritim afdeling - Refshalevej 320)</t>
  </si>
  <si>
    <t>Filserver for pejlingsdata for måling af vandybder i havnen. Historiske data.</t>
  </si>
  <si>
    <t>ESXi / free version</t>
  </si>
  <si>
    <t>Maritim</t>
  </si>
  <si>
    <t>BOHAX4RD01</t>
  </si>
  <si>
    <t>Axapta 4, remote access pc.</t>
  </si>
  <si>
    <t>Jump PC til Axapta remote adgang</t>
  </si>
  <si>
    <t>Win 10 Pro</t>
  </si>
  <si>
    <t>Simplivity</t>
  </si>
  <si>
    <t>Migreres 1:1</t>
  </si>
  <si>
    <t>BOHAXAOS</t>
  </si>
  <si>
    <t>AX - AOS Server</t>
  </si>
  <si>
    <t>Historisk AX system (RO)</t>
  </si>
  <si>
    <t>Win SRV 2012</t>
  </si>
  <si>
    <t>BOHAXSHP</t>
  </si>
  <si>
    <t>AX - SharePoint</t>
  </si>
  <si>
    <t xml:space="preserve">Historisk AX system (RO) </t>
  </si>
  <si>
    <t>BOHDOM08</t>
  </si>
  <si>
    <t>Domain Controller, DNS, DHCP</t>
  </si>
  <si>
    <t>AD, DNS, DHCP (Fysisk) inkl. VMware Arbieter</t>
  </si>
  <si>
    <t>BOHAXSQL</t>
  </si>
  <si>
    <t>AX - SQL Server</t>
  </si>
  <si>
    <t>BOHDOCPDF01</t>
  </si>
  <si>
    <t>DocuNote index server</t>
  </si>
  <si>
    <t>DocuNote samt Intranote</t>
  </si>
  <si>
    <t>Win SRV 2019 STD</t>
  </si>
  <si>
    <t>BOHFP01</t>
  </si>
  <si>
    <t>ForcePoint</t>
  </si>
  <si>
    <t xml:space="preserve">Sikkerhedssystem til browser scanning. </t>
  </si>
  <si>
    <t>BOHFPESG01</t>
  </si>
  <si>
    <t>ForcePoint Email Secure Email</t>
  </si>
  <si>
    <t xml:space="preserve">Sikkerhedssystem til e-mail scanning. </t>
  </si>
  <si>
    <t>Linux</t>
  </si>
  <si>
    <t>BOHFPSQL02</t>
  </si>
  <si>
    <t>ForcePoint SQL server</t>
  </si>
  <si>
    <t>ForcePoint Database</t>
  </si>
  <si>
    <t>BOHDOCSQL01</t>
  </si>
  <si>
    <t>DocuNote SQL server</t>
  </si>
  <si>
    <t>BOHDOCWEB01</t>
  </si>
  <si>
    <t>DocuNote WEB server</t>
  </si>
  <si>
    <t>BOHDOCWEBDMZ01</t>
  </si>
  <si>
    <t>DocuNote WEB server i DMZ</t>
  </si>
  <si>
    <t>BOHDOM07</t>
  </si>
  <si>
    <t>AD, DNS, DHCP (Virtuel)</t>
  </si>
  <si>
    <t>BOHEXC03</t>
  </si>
  <si>
    <t>Exchange 2019</t>
  </si>
  <si>
    <t>Administrative formål.</t>
  </si>
  <si>
    <t>BOHFIL03</t>
  </si>
  <si>
    <t>File Share</t>
  </si>
  <si>
    <t>Filserver</t>
  </si>
  <si>
    <t>BOHFTPS01</t>
  </si>
  <si>
    <t>FTPS server</t>
  </si>
  <si>
    <t>Bruges til udvsksling af filer med EasyPark.</t>
  </si>
  <si>
    <t>BOHISE01</t>
  </si>
  <si>
    <t>Cisco ISE server</t>
  </si>
  <si>
    <t>Cisco ISE</t>
  </si>
  <si>
    <t>BOHKORT01</t>
  </si>
  <si>
    <t>Kortløsning</t>
  </si>
  <si>
    <t>GIS information</t>
  </si>
  <si>
    <t>BOHWAP01</t>
  </si>
  <si>
    <t>Web Application Proxy</t>
  </si>
  <si>
    <t>BOHWSG01</t>
  </si>
  <si>
    <t>Force Point WEB Proxy</t>
  </si>
  <si>
    <t>Sikkerhedsproxy for interne brugere.</t>
  </si>
  <si>
    <t>BOHKORTWEBDMZ01</t>
  </si>
  <si>
    <t>Kortløsning / WEB server</t>
  </si>
  <si>
    <t>Frontend til GIS informationer</t>
  </si>
  <si>
    <t>BOHMAN01</t>
  </si>
  <si>
    <t>ADFS, AZURE, ISE-FTP (ISE backup)</t>
  </si>
  <si>
    <t>AZURE AD connect.</t>
  </si>
  <si>
    <t>vCenter</t>
  </si>
  <si>
    <t>vCenter (Nordre Toldbod)</t>
  </si>
  <si>
    <t>vCenter (HP Simplicity Nordhavnen og Lynetteholmen)</t>
  </si>
  <si>
    <t>BOHPRT01</t>
  </si>
  <si>
    <t>Printserver</t>
  </si>
  <si>
    <t>Dedikeret print til navngivne servere</t>
  </si>
  <si>
    <t>BOHRD01</t>
  </si>
  <si>
    <t>RD pc</t>
  </si>
  <si>
    <t>Bruges til remote service for IT</t>
  </si>
  <si>
    <t>BOHBCK01</t>
  </si>
  <si>
    <t>VEEAM Backup</t>
  </si>
  <si>
    <t>Backup server, Nordhavn</t>
  </si>
  <si>
    <t>Erstattes af Leverandørens tilsvarende løsning</t>
  </si>
  <si>
    <t>BOHBCK02</t>
  </si>
  <si>
    <t xml:space="preserve">Backup server m. bånd, Toldbodgade </t>
  </si>
  <si>
    <t>Fysisk</t>
  </si>
  <si>
    <t>BOHBCK03</t>
  </si>
  <si>
    <t>BOHTVOPARK01</t>
  </si>
  <si>
    <t>TVO server / Parkering / Scanview</t>
  </si>
  <si>
    <t>TV system i Parkeringshuset</t>
  </si>
  <si>
    <t>BOHVMAN02</t>
  </si>
  <si>
    <t>SMART, PRONESTOR AD sync, Veeam proxy service</t>
  </si>
  <si>
    <t>Bolværksvedligeholdelse. Mødelokaleskærme.</t>
  </si>
  <si>
    <t>KHAPP01</t>
  </si>
  <si>
    <t>Axapta</t>
  </si>
  <si>
    <t>Gammel AX4</t>
  </si>
  <si>
    <t>Win SRV 2003</t>
  </si>
  <si>
    <t>KHAPP02</t>
  </si>
  <si>
    <t>Axapta AOS</t>
  </si>
  <si>
    <t>BOHLHPBIGW01</t>
  </si>
  <si>
    <t>Gateway mellem PowerBI og Bussines Central (Flyttes til Leverandørens Datacenter)</t>
  </si>
  <si>
    <t>Gateway mellem PowerBI og Bussines Central</t>
  </si>
  <si>
    <t>BOHLHWLC01</t>
  </si>
  <si>
    <t>Cisco viruel Wi-Fi controller</t>
  </si>
  <si>
    <t>Controller for Cisco Wi-Fi lokalt på Lynetteholm</t>
  </si>
  <si>
    <t>Appliance</t>
  </si>
  <si>
    <t>BOHLHWLC02</t>
  </si>
  <si>
    <t>Art</t>
  </si>
  <si>
    <t>Antal</t>
  </si>
  <si>
    <t>Mobil slutbrugerenhed med e-mail (Managed)</t>
  </si>
  <si>
    <t xml:space="preserve">E-mailpostkasser brugere </t>
  </si>
  <si>
    <t>Fælles postkasser</t>
  </si>
  <si>
    <t>Beskrivelse</t>
  </si>
  <si>
    <t>Svar/antal</t>
  </si>
  <si>
    <t>Enhed</t>
  </si>
  <si>
    <t>Nuværende Service desk</t>
  </si>
  <si>
    <t>Åbningstid servicedesk (hverdage)</t>
  </si>
  <si>
    <t xml:space="preserve"> 7-16</t>
  </si>
  <si>
    <t>Sprog i Service Desk - Dansk og Engelsk</t>
  </si>
  <si>
    <t>Antal registrede supportsager seneste år</t>
  </si>
  <si>
    <t>stk</t>
  </si>
  <si>
    <t>Heraf antal incidents seneste år</t>
  </si>
  <si>
    <t>Heraf antal  servicerequests seneste år</t>
  </si>
  <si>
    <t>Slutbruger supportsage pr. måned seneste år.</t>
  </si>
  <si>
    <t>Forventninger til Leverandørens  Servicedesk i nyt setup:</t>
  </si>
  <si>
    <t>stk.</t>
  </si>
  <si>
    <t>Kategori - driftsansvar</t>
  </si>
  <si>
    <t xml:space="preserve">Servicemål </t>
  </si>
  <si>
    <t>Kritisk / ikke kritisk</t>
  </si>
  <si>
    <t>Underliggende servere og infrastruktur
 (1., 2. 3. level, samt vedligehold)</t>
  </si>
  <si>
    <t>Active Directory (inkl. underliggende services)</t>
  </si>
  <si>
    <t>Kategori 1 - Fuldt leverandøransvar</t>
  </si>
  <si>
    <t>24/7 - 99,5 %</t>
  </si>
  <si>
    <t>Kritisk</t>
  </si>
  <si>
    <t>Leverandør</t>
  </si>
  <si>
    <t>ADFS</t>
  </si>
  <si>
    <t>Axapta (AX4) (Read-only)</t>
  </si>
  <si>
    <t>Kategori 3 - Infrastrukturdrift</t>
  </si>
  <si>
    <t>Arbejdsdage 7-17 - 99 %</t>
  </si>
  <si>
    <t>Ikke kritisk</t>
  </si>
  <si>
    <t>Azure AD Connect</t>
  </si>
  <si>
    <t>Business Central (Jordmodtagelse Lynetteholmen)</t>
  </si>
  <si>
    <t>Kategori 2 - Proceduredrift</t>
  </si>
  <si>
    <t>Kunde - DC Lynetteholmen</t>
  </si>
  <si>
    <t>Dalux</t>
  </si>
  <si>
    <t>Kategori 4 - Ekstern serviceintegration - PaaS/SaaS</t>
  </si>
  <si>
    <t>3. partsleverandør</t>
  </si>
  <si>
    <t>Docunote</t>
  </si>
  <si>
    <t>Domain Controller Lynetteholmen</t>
  </si>
  <si>
    <t>Domain Controller Nordhavnen</t>
  </si>
  <si>
    <t>Kunde - DC Nordhavnen</t>
  </si>
  <si>
    <t>Dynamics 365 FO</t>
  </si>
  <si>
    <t>Dynamics AX (2012) (Read-only)</t>
  </si>
  <si>
    <t>Emply (SaaS)</t>
  </si>
  <si>
    <t>Exchange (on prem)</t>
  </si>
  <si>
    <t>File server</t>
  </si>
  <si>
    <t>Filservice for pejlingsdata</t>
  </si>
  <si>
    <t>Kunde - DC Maritim</t>
  </si>
  <si>
    <t>FlexProperty</t>
  </si>
  <si>
    <t>Internetforbindelse</t>
  </si>
  <si>
    <t>IntraNote</t>
  </si>
  <si>
    <t>InTune</t>
  </si>
  <si>
    <t>Leveranceunderstøttende it</t>
  </si>
  <si>
    <t>Lessor Løn</t>
  </si>
  <si>
    <t>Kategori 5 - Catch and dispatch</t>
  </si>
  <si>
    <t>M365</t>
  </si>
  <si>
    <t>Mailchimp (SaaS) - Kommunikation</t>
  </si>
  <si>
    <t>Mailchimp (SaaS) - Udlejning</t>
  </si>
  <si>
    <t>Microsoft SQL service</t>
  </si>
  <si>
    <t>Microsoft Teams</t>
  </si>
  <si>
    <t>Navision (Jordmodtagelse Nordhavn)</t>
  </si>
  <si>
    <t>Netværk WAN/LAN/WLAN</t>
  </si>
  <si>
    <t>Kunde</t>
  </si>
  <si>
    <t>Parkeringssystemer - webside (eksternt system - ScanNet)</t>
  </si>
  <si>
    <t>Penneo (SaaS)</t>
  </si>
  <si>
    <t>Photo Server</t>
  </si>
  <si>
    <t>PowerBI</t>
  </si>
  <si>
    <t>Print service</t>
  </si>
  <si>
    <t>Pronestor</t>
  </si>
  <si>
    <t>QGIS (28 brugere)</t>
  </si>
  <si>
    <t>Remote Access - VPN</t>
  </si>
  <si>
    <t>Rillion (SaaS - faktura godkendelsesflow)</t>
  </si>
  <si>
    <t>Scanview (nummerplade og videoovervågning)</t>
  </si>
  <si>
    <t>Sharepoint (AX2012)</t>
  </si>
  <si>
    <t>Skyfish (billedelagring)</t>
  </si>
  <si>
    <t>Smart (Bolværkvedlh.)</t>
  </si>
  <si>
    <t>Rambøll</t>
  </si>
  <si>
    <t>Solvision</t>
  </si>
  <si>
    <t>Talentech (SaaS)</t>
  </si>
  <si>
    <t>Virtualiseringsmiljø Lynetteholmen</t>
  </si>
  <si>
    <t>Virtualiseringsmiljø Nordhavnen</t>
  </si>
  <si>
    <t>Windows servere</t>
  </si>
  <si>
    <t>Windows servere (remote drift)</t>
  </si>
  <si>
    <t>WAN/internet</t>
  </si>
  <si>
    <t>Produkt</t>
  </si>
  <si>
    <t>Kapacitet</t>
  </si>
  <si>
    <t xml:space="preserve">Internet </t>
  </si>
  <si>
    <t>Fiber</t>
  </si>
  <si>
    <t>1Gb/s</t>
  </si>
  <si>
    <t>TDC</t>
  </si>
  <si>
    <t>MPLS</t>
  </si>
  <si>
    <t>1 Gb/s</t>
  </si>
  <si>
    <t>Egne fibre mellem parkeringshuse og udvalgte ejendomme</t>
  </si>
  <si>
    <t>Sort fiber</t>
  </si>
  <si>
    <t>Nectun</t>
  </si>
  <si>
    <t>Column1</t>
  </si>
  <si>
    <t>Acrobat Reader</t>
  </si>
  <si>
    <t>Cisco AnyConnect</t>
  </si>
  <si>
    <t>ClickShare</t>
  </si>
  <si>
    <t>ForcePoint EndPoint protection</t>
  </si>
  <si>
    <t>Google Chrome</t>
  </si>
  <si>
    <t>Office365</t>
  </si>
  <si>
    <t>Tight VNC</t>
  </si>
  <si>
    <t>Microsoft Edge</t>
  </si>
  <si>
    <t>Microsoft Defender</t>
  </si>
  <si>
    <t>Individuelle tillægspakker</t>
  </si>
  <si>
    <t>Autodesk Viewer</t>
  </si>
  <si>
    <t>AutoCad - Full</t>
  </si>
  <si>
    <t>AutoCad LT</t>
  </si>
  <si>
    <t>Acroplot</t>
  </si>
  <si>
    <t>Adobe InDesign</t>
  </si>
  <si>
    <t>Adobe Suite</t>
  </si>
  <si>
    <t>Bently Viewer</t>
  </si>
  <si>
    <t>BlueBeam</t>
  </si>
  <si>
    <t>Navision</t>
  </si>
  <si>
    <t>Nuance (PDF Editor)</t>
  </si>
  <si>
    <t>MS Project</t>
  </si>
  <si>
    <t>MS Visio</t>
  </si>
  <si>
    <t>Autodesk Revit</t>
  </si>
  <si>
    <t>SketchUp Pro</t>
  </si>
  <si>
    <t>Revit</t>
  </si>
  <si>
    <t>TwinMotion</t>
  </si>
  <si>
    <t>Qgis</t>
  </si>
  <si>
    <t>Instans/servernavn</t>
  </si>
  <si>
    <t>Databasenavn</t>
  </si>
  <si>
    <t>Antal Databaser</t>
  </si>
  <si>
    <t>Størrelse i MB</t>
  </si>
  <si>
    <t>MSSQL Server version</t>
  </si>
  <si>
    <t>Serviceres af</t>
  </si>
  <si>
    <t>Flere databaser</t>
  </si>
  <si>
    <t>80 Gb</t>
  </si>
  <si>
    <t>SQL 2012 / 4-core</t>
  </si>
  <si>
    <t>CGI</t>
  </si>
  <si>
    <t>DocuNote, DocuNote workflow, Intranote</t>
  </si>
  <si>
    <t>45 Gb</t>
  </si>
  <si>
    <t>SQL 2017 / Standard</t>
  </si>
  <si>
    <t>Esglogdb76,3, Esglogdb76,3_log, esglogdb76,4, esglogdb76,4_log</t>
  </si>
  <si>
    <t>SQL 2017 / Express</t>
  </si>
  <si>
    <t>SMARTKBH</t>
  </si>
  <si>
    <t>26 Mb</t>
  </si>
  <si>
    <t>Hostnavn</t>
  </si>
  <si>
    <t>Virtualiseringsmiljø</t>
  </si>
  <si>
    <t>Mærke, model hardware</t>
  </si>
  <si>
    <t>Antal fysiske CPU'er</t>
  </si>
  <si>
    <t>Antal cores pr. CPU</t>
  </si>
  <si>
    <t>RAM (GB)</t>
  </si>
  <si>
    <t>Anskaffelsesår hardware</t>
  </si>
  <si>
    <t>Diske lokalt</t>
  </si>
  <si>
    <t>Lokation</t>
  </si>
  <si>
    <t>10-45.164.20</t>
  </si>
  <si>
    <t>HP Simplivity 380</t>
  </si>
  <si>
    <t>767 Gb</t>
  </si>
  <si>
    <t>Ja</t>
  </si>
  <si>
    <t>Nordre Toldbod</t>
  </si>
  <si>
    <t>10-45-164-10</t>
  </si>
  <si>
    <t>bohlhohost1</t>
  </si>
  <si>
    <t>Lynetteholmen (On-prem)</t>
  </si>
  <si>
    <t>bohlhohost2</t>
  </si>
  <si>
    <t>bohjvm03</t>
  </si>
  <si>
    <t>HP Proliant DL380 Gen10</t>
  </si>
  <si>
    <t>256 Gb</t>
  </si>
  <si>
    <t>Nej</t>
  </si>
  <si>
    <t>Nordhavnen (On-prem)</t>
  </si>
  <si>
    <t>bohjvm04</t>
  </si>
  <si>
    <t>BOHLYNVM01</t>
  </si>
  <si>
    <t>HP Proliant DL385 Gen7</t>
  </si>
  <si>
    <t>32 Gb</t>
  </si>
  <si>
    <t>Ukendt</t>
  </si>
  <si>
    <t>Refshalevej 320 (On-prem)</t>
  </si>
  <si>
    <t>BOHVM08</t>
  </si>
  <si>
    <t>HP Proliant DL385P Gen8</t>
  </si>
  <si>
    <t>Navn 
virtualiseringsmiljø</t>
  </si>
  <si>
    <t>Anvendt virt.software</t>
  </si>
  <si>
    <t>Version</t>
  </si>
  <si>
    <t>7.0.3</t>
  </si>
  <si>
    <t>ESXi / free version DC NT7</t>
  </si>
  <si>
    <t>6.7.0</t>
  </si>
  <si>
    <t>ESXi / free version DC Maritim</t>
  </si>
  <si>
    <t>Storage system name</t>
  </si>
  <si>
    <t>Producent</t>
  </si>
  <si>
    <t>Model</t>
  </si>
  <si>
    <t>Storagetype</t>
  </si>
  <si>
    <t>Kapacitet i alt (TB)</t>
  </si>
  <si>
    <t>Udnyttet kapitet Tier 1</t>
  </si>
  <si>
    <t>Thin provisioning (J/N)</t>
  </si>
  <si>
    <t>Idriftsat år</t>
  </si>
  <si>
    <t>HP simplicity (Toldbodgade)</t>
  </si>
  <si>
    <t>HP</t>
  </si>
  <si>
    <t>Simplivity DL380</t>
  </si>
  <si>
    <t>SSD</t>
  </si>
  <si>
    <t>16 Tb</t>
  </si>
  <si>
    <t>10, 5 TB</t>
  </si>
  <si>
    <t>Storage Pool</t>
  </si>
  <si>
    <t>HP simplicity (Lynetteholmen)</t>
  </si>
  <si>
    <t>6 Tb</t>
  </si>
  <si>
    <t>2,3 TB</t>
  </si>
  <si>
    <t>Backup</t>
  </si>
  <si>
    <t>Frekvens</t>
  </si>
  <si>
    <t>Retention</t>
  </si>
  <si>
    <t>Kommentar</t>
  </si>
  <si>
    <t>Alle virtuelle maskiner - Nordre Toldbod (ændringer)</t>
  </si>
  <si>
    <t>1 gang i døgnet</t>
  </si>
  <si>
    <t>51 dage</t>
  </si>
  <si>
    <t>Backup til disk (Nordre Toldbod7)</t>
  </si>
  <si>
    <t>Alle virtuelle maskiner - Lynetteholmen (ændringer)</t>
  </si>
  <si>
    <t>31 dage</t>
  </si>
  <si>
    <t>Alle virtuelle maskiner - Nordhavn (ændringer)</t>
  </si>
  <si>
    <t>41 dage</t>
  </si>
  <si>
    <t>Replikering af primær backup til sekundær backup</t>
  </si>
  <si>
    <t>21 dage</t>
  </si>
  <si>
    <t>Disk til disk Nordhavnen</t>
  </si>
  <si>
    <t xml:space="preserve">1 gang om ugen </t>
  </si>
  <si>
    <t>8 uger</t>
  </si>
  <si>
    <t>1 gang om måneden</t>
  </si>
  <si>
    <t>6 måneder</t>
  </si>
  <si>
    <t>Replikering af fredagens backup til bånd</t>
  </si>
  <si>
    <t>Hver weekend</t>
  </si>
  <si>
    <t>21 sæt bånd i rotation</t>
  </si>
  <si>
    <t>Backup disk (NT7) til Bånd (NT7)</t>
  </si>
  <si>
    <t>Aktuelt backup forbrug</t>
  </si>
  <si>
    <t>26 TB</t>
  </si>
  <si>
    <t>Behov for og opstætning af Backup skal revurderes i Transitionsprojektet.</t>
  </si>
  <si>
    <t>Type</t>
  </si>
  <si>
    <t>SW ver.</t>
  </si>
  <si>
    <t>Serie nr.</t>
  </si>
  <si>
    <t>Cisco</t>
  </si>
  <si>
    <t>Catalyst</t>
  </si>
  <si>
    <t>C2960X</t>
  </si>
  <si>
    <t>NT7 / Kælder</t>
  </si>
  <si>
    <t>15.2 (3r) E1</t>
  </si>
  <si>
    <t>FOC2312T4QQ</t>
  </si>
  <si>
    <t>NEXUS</t>
  </si>
  <si>
    <t>3548-X</t>
  </si>
  <si>
    <t>9.2(2)</t>
  </si>
  <si>
    <t>FOC2244T046</t>
  </si>
  <si>
    <t>FCW2222B498</t>
  </si>
  <si>
    <t>NT7 / Loft</t>
  </si>
  <si>
    <t>15.2 (4r) E3</t>
  </si>
  <si>
    <t>FCW2338A0ZF</t>
  </si>
  <si>
    <t>NT7 / Visitationsbygningen</t>
  </si>
  <si>
    <t>15.2 (2) E3</t>
  </si>
  <si>
    <t>FCW2009A1SU</t>
  </si>
  <si>
    <t>ETV</t>
  </si>
  <si>
    <t>15.2 (2) E7</t>
  </si>
  <si>
    <t>F0C2228S1TC</t>
  </si>
  <si>
    <t>9300L</t>
  </si>
  <si>
    <t>17.06.04</t>
  </si>
  <si>
    <t>FVH2240T0G4</t>
  </si>
  <si>
    <t>Pakhus 54</t>
  </si>
  <si>
    <t>FOC2240T0G4</t>
  </si>
  <si>
    <t>Lynetteholm</t>
  </si>
  <si>
    <t>17-06.04</t>
  </si>
  <si>
    <t>FVH2711L0DU</t>
  </si>
  <si>
    <t>FVH2711L0PJ</t>
  </si>
  <si>
    <t>FVH2711LOPF</t>
  </si>
  <si>
    <t>FVH2711LOPU</t>
  </si>
  <si>
    <t>ASA</t>
  </si>
  <si>
    <t>5516-X</t>
  </si>
  <si>
    <t>9.14(2)4</t>
  </si>
  <si>
    <t>JAD211207Y3</t>
  </si>
  <si>
    <t>2960-x</t>
  </si>
  <si>
    <t>Nordhavn</t>
  </si>
  <si>
    <t>15.2(2).E/</t>
  </si>
  <si>
    <t>FCW2252B3YR</t>
  </si>
  <si>
    <t>FCW222315A3ZT</t>
  </si>
  <si>
    <t>2650-X</t>
  </si>
  <si>
    <t>3.56</t>
  </si>
  <si>
    <t>FD02225Q0H3</t>
  </si>
  <si>
    <t>FD02225E0GL</t>
  </si>
  <si>
    <t>2960SF</t>
  </si>
  <si>
    <t>Havnevedligeholdelse (HVC)</t>
  </si>
  <si>
    <t>15.0.(2) SE</t>
  </si>
  <si>
    <t>FOC1650Y35L</t>
  </si>
  <si>
    <t>Catalyst AP</t>
  </si>
  <si>
    <t>9100AX</t>
  </si>
  <si>
    <t>By &amp; Havn</t>
  </si>
  <si>
    <t>NA</t>
  </si>
  <si>
    <t>WiFi controller</t>
  </si>
  <si>
    <t>8.10.183.0</t>
  </si>
  <si>
    <t>FCW2420M0GK</t>
  </si>
  <si>
    <t>FCW2423M0EP</t>
  </si>
  <si>
    <t>Navn</t>
  </si>
  <si>
    <t>Microsoft Business Premium</t>
  </si>
  <si>
    <t>Microsoft E3</t>
  </si>
  <si>
    <t>SQL 2012 / 4-core (AX2012)</t>
  </si>
  <si>
    <t>SQL 2017 / Standard (Docunote)</t>
  </si>
  <si>
    <t>SQL 2014 / 4-Core u.SA</t>
  </si>
  <si>
    <t>SQL 2008 /R2</t>
  </si>
  <si>
    <t>24/7 - 99 %</t>
  </si>
  <si>
    <t>Rækkemærkater</t>
  </si>
  <si>
    <t>Antal af System/service/applikation - Nuværende</t>
  </si>
  <si>
    <t>Hovedtotal</t>
  </si>
  <si>
    <t>SW appliance</t>
  </si>
  <si>
    <t xml:space="preserve">Interne it-Brugere </t>
  </si>
  <si>
    <t>Eksterne Brugere (eksterne konsulenter mv)</t>
  </si>
  <si>
    <t>Dansk og Engelsk</t>
  </si>
  <si>
    <t>Slutbrugerenheder</t>
  </si>
  <si>
    <t>Lenovo</t>
  </si>
  <si>
    <t>T470</t>
  </si>
  <si>
    <t>T480</t>
  </si>
  <si>
    <t>T480S</t>
  </si>
  <si>
    <t>T490</t>
  </si>
  <si>
    <t>T14 Gen 1</t>
  </si>
  <si>
    <t>T14s Gen 1</t>
  </si>
  <si>
    <t>T14 Gen  2</t>
  </si>
  <si>
    <t>T14s Gen 2</t>
  </si>
  <si>
    <t>T14 Gen 3</t>
  </si>
  <si>
    <t>T14 Gen 4</t>
  </si>
  <si>
    <t>X1 Carbon</t>
  </si>
  <si>
    <t>Axapta - embedded SQL</t>
  </si>
  <si>
    <t>SQL 20XX / Express</t>
  </si>
  <si>
    <t>X1 Yoga Gen 7</t>
  </si>
  <si>
    <t>X1 Yoga Gen 8</t>
  </si>
  <si>
    <t>X1 Yoga Gen 6</t>
  </si>
  <si>
    <t>X13 Yoga Gen 1</t>
  </si>
  <si>
    <t>X380 Yoga</t>
  </si>
  <si>
    <t>X 390 Yoga</t>
  </si>
  <si>
    <t>Incidents oprettet af By &amp; Havns it-afdeling pr. måned</t>
  </si>
  <si>
    <t>Servicereguests oprettet af By &amp; Havns it-afdeling pr. måned</t>
  </si>
  <si>
    <t>Slutbruger supportsager pr. måned (overløb fra By &amp; Havns servicedesk)</t>
  </si>
  <si>
    <t>VMware licenser, Windows serverlicenser og Veeam licenser er ejet af By &amp; Havn.</t>
  </si>
  <si>
    <t>Eksisterende System/service/applikation</t>
  </si>
  <si>
    <t>Applikationspakker - Nuværende standard software på pc'er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</si>
</sst>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sz val="18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ptos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/>
      </patternFill>
    </fill>
    <fill>
      <patternFill patternType="solid">
        <fgColor rgb="FFD9E1F2"/>
        <bgColor indexed="64"/>
      </patternFill>
    </fill>
    <fill>
      <patternFill patternType="solid">
        <fgColor rgb="FFFFC7CE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</fills>
  <borders count="17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8EA9DB"/>
      </left>
      <right/>
      <top style="thin">
        <color rgb="FF8EA9DB"/>
      </top>
      <bottom style="thin">
        <color rgb="FF8EA9DB"/>
      </bottom>
      <diagonal/>
    </border>
    <border>
      <left/>
      <right/>
      <top style="thin">
        <color rgb="FF8EA9DB"/>
      </top>
      <bottom style="thin">
        <color rgb="FF8EA9DB"/>
      </bottom>
      <diagonal/>
    </border>
    <border>
      <left/>
      <right style="thin">
        <color rgb="FF8EA9DB"/>
      </right>
      <top style="thin">
        <color rgb="FF8EA9DB"/>
      </top>
      <bottom style="thin">
        <color rgb="FF8EA9DB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medium">
        <color rgb="FF8EA9DB"/>
      </left>
      <right/>
      <top/>
      <bottom style="medium">
        <color rgb="FF8EA9DB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0" fontId="2" fillId="0" borderId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12" fillId="5" borderId="0" applyNumberFormat="0" applyBorder="0" applyAlignment="0" applyProtection="0"/>
    <xf numFmtId="0" fontId="14" fillId="0" borderId="0"/>
  </cellStyleXfs>
  <cellXfs count="84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wrapText="1"/>
    </xf>
    <xf numFmtId="0" fontId="0" fillId="0" borderId="0" xfId="0" applyAlignment="1">
      <alignment horizontal="center"/>
    </xf>
    <xf numFmtId="3" fontId="0" fillId="0" borderId="0" xfId="0" applyNumberFormat="1"/>
    <xf numFmtId="0" fontId="5" fillId="0" borderId="2" xfId="0" applyFont="1" applyBorder="1" applyAlignment="1">
      <alignment vertical="top" wrapText="1"/>
    </xf>
    <xf numFmtId="0" fontId="0" fillId="0" borderId="0" xfId="0" applyAlignment="1">
      <alignment vertical="top"/>
    </xf>
    <xf numFmtId="164" fontId="0" fillId="0" borderId="0" xfId="0" applyNumberFormat="1"/>
    <xf numFmtId="0" fontId="7" fillId="0" borderId="0" xfId="0" applyFont="1" applyAlignment="1">
      <alignment vertical="top" wrapText="1"/>
    </xf>
    <xf numFmtId="0" fontId="5" fillId="0" borderId="2" xfId="0" applyFont="1" applyBorder="1" applyAlignment="1">
      <alignment horizontal="center" vertical="top"/>
    </xf>
    <xf numFmtId="3" fontId="0" fillId="0" borderId="0" xfId="0" applyNumberFormat="1" applyAlignment="1">
      <alignment horizontal="center" vertical="top"/>
    </xf>
    <xf numFmtId="0" fontId="0" fillId="0" borderId="0" xfId="0" applyAlignment="1">
      <alignment horizontal="center" vertical="top"/>
    </xf>
    <xf numFmtId="0" fontId="7" fillId="0" borderId="0" xfId="0" applyFont="1" applyAlignment="1">
      <alignment horizontal="center" vertical="top"/>
    </xf>
    <xf numFmtId="0" fontId="0" fillId="0" borderId="7" xfId="0" applyBorder="1"/>
    <xf numFmtId="0" fontId="10" fillId="4" borderId="8" xfId="0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9" fillId="0" borderId="4" xfId="0" applyFont="1" applyBorder="1"/>
    <xf numFmtId="0" fontId="9" fillId="0" borderId="5" xfId="0" applyFont="1" applyBorder="1"/>
    <xf numFmtId="0" fontId="9" fillId="0" borderId="6" xfId="0" applyFont="1" applyBorder="1"/>
    <xf numFmtId="0" fontId="0" fillId="0" borderId="1" xfId="0" applyBorder="1"/>
    <xf numFmtId="0" fontId="3" fillId="2" borderId="9" xfId="0" applyFont="1" applyFill="1" applyBorder="1" applyAlignment="1">
      <alignment wrapText="1"/>
    </xf>
    <xf numFmtId="0" fontId="11" fillId="0" borderId="0" xfId="0" applyFont="1"/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vertical="top"/>
    </xf>
    <xf numFmtId="0" fontId="9" fillId="0" borderId="10" xfId="0" applyFont="1" applyBorder="1" applyAlignment="1">
      <alignment vertical="top"/>
    </xf>
    <xf numFmtId="0" fontId="3" fillId="2" borderId="1" xfId="0" applyFont="1" applyFill="1" applyBorder="1"/>
    <xf numFmtId="0" fontId="10" fillId="4" borderId="8" xfId="0" applyFont="1" applyFill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5" fillId="0" borderId="0" xfId="0" applyFont="1"/>
    <xf numFmtId="3" fontId="7" fillId="0" borderId="0" xfId="0" applyNumberFormat="1" applyFont="1" applyAlignment="1">
      <alignment horizontal="center" vertical="top"/>
    </xf>
    <xf numFmtId="0" fontId="0" fillId="0" borderId="0" xfId="2" applyNumberFormat="1" applyFont="1" applyAlignment="1">
      <alignment horizontal="center" vertical="top"/>
    </xf>
    <xf numFmtId="0" fontId="9" fillId="0" borderId="0" xfId="0" applyFont="1"/>
    <xf numFmtId="0" fontId="0" fillId="0" borderId="0" xfId="2" applyNumberFormat="1" applyFont="1" applyFill="1" applyAlignment="1">
      <alignment horizontal="center" vertical="top"/>
    </xf>
    <xf numFmtId="3" fontId="0" fillId="0" borderId="0" xfId="0" applyNumberFormat="1" applyAlignment="1">
      <alignment horizontal="center"/>
    </xf>
    <xf numFmtId="0" fontId="13" fillId="0" borderId="0" xfId="0" applyFont="1"/>
    <xf numFmtId="0" fontId="13" fillId="0" borderId="0" xfId="0" applyFont="1" applyAlignment="1">
      <alignment vertical="top"/>
    </xf>
    <xf numFmtId="0" fontId="0" fillId="0" borderId="16" xfId="0" applyBorder="1" applyAlignment="1">
      <alignment wrapText="1"/>
    </xf>
    <xf numFmtId="3" fontId="0" fillId="0" borderId="0" xfId="0" applyNumberFormat="1" applyAlignment="1">
      <alignment vertical="top"/>
    </xf>
    <xf numFmtId="3" fontId="7" fillId="0" borderId="12" xfId="0" applyNumberFormat="1" applyFont="1" applyBorder="1" applyAlignment="1">
      <alignment horizontal="center" vertical="top"/>
    </xf>
    <xf numFmtId="3" fontId="0" fillId="0" borderId="0" xfId="0" applyNumberFormat="1" applyAlignment="1">
      <alignment vertical="top" wrapText="1"/>
    </xf>
    <xf numFmtId="0" fontId="7" fillId="0" borderId="12" xfId="0" applyFont="1" applyBorder="1" applyAlignment="1">
      <alignment vertical="top" wrapText="1"/>
    </xf>
    <xf numFmtId="0" fontId="7" fillId="0" borderId="14" xfId="0" applyFont="1" applyBorder="1" applyAlignment="1">
      <alignment vertical="top" wrapText="1"/>
    </xf>
    <xf numFmtId="3" fontId="7" fillId="0" borderId="14" xfId="0" applyNumberFormat="1" applyFont="1" applyBorder="1" applyAlignment="1">
      <alignment horizontal="center" vertical="top"/>
    </xf>
    <xf numFmtId="0" fontId="7" fillId="0" borderId="13" xfId="0" applyFont="1" applyBorder="1" applyAlignment="1">
      <alignment vertical="top" wrapText="1"/>
    </xf>
    <xf numFmtId="0" fontId="0" fillId="0" borderId="12" xfId="0" applyBorder="1" applyAlignment="1">
      <alignment vertical="top"/>
    </xf>
    <xf numFmtId="3" fontId="0" fillId="0" borderId="12" xfId="0" applyNumberFormat="1" applyBorder="1" applyAlignment="1">
      <alignment horizontal="center" vertical="top"/>
    </xf>
    <xf numFmtId="0" fontId="0" fillId="0" borderId="11" xfId="0" applyBorder="1" applyAlignment="1">
      <alignment vertical="top"/>
    </xf>
    <xf numFmtId="0" fontId="1" fillId="0" borderId="12" xfId="0" applyFont="1" applyBorder="1" applyAlignment="1">
      <alignment vertical="top"/>
    </xf>
    <xf numFmtId="3" fontId="1" fillId="0" borderId="12" xfId="0" applyNumberFormat="1" applyFont="1" applyBorder="1" applyAlignment="1">
      <alignment horizontal="center" vertical="top"/>
    </xf>
    <xf numFmtId="3" fontId="1" fillId="0" borderId="11" xfId="0" applyNumberFormat="1" applyFont="1" applyBorder="1" applyAlignment="1">
      <alignment vertical="top"/>
    </xf>
    <xf numFmtId="3" fontId="1" fillId="0" borderId="0" xfId="0" applyNumberFormat="1" applyFont="1" applyAlignment="1">
      <alignment vertical="top"/>
    </xf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7" fillId="7" borderId="0" xfId="0" applyFont="1" applyFill="1" applyAlignment="1">
      <alignment vertical="top" wrapText="1"/>
    </xf>
    <xf numFmtId="0" fontId="7" fillId="6" borderId="0" xfId="0" applyFont="1" applyFill="1" applyAlignment="1">
      <alignment vertical="top" wrapText="1"/>
    </xf>
    <xf numFmtId="0" fontId="1" fillId="0" borderId="0" xfId="0" applyFont="1" applyAlignment="1">
      <alignment vertical="top"/>
    </xf>
    <xf numFmtId="0" fontId="0" fillId="7" borderId="0" xfId="0" applyFill="1" applyAlignment="1">
      <alignment vertical="top"/>
    </xf>
    <xf numFmtId="0" fontId="0" fillId="0" borderId="14" xfId="0" applyBorder="1" applyAlignment="1">
      <alignment vertical="top"/>
    </xf>
    <xf numFmtId="0" fontId="0" fillId="6" borderId="0" xfId="0" applyFill="1" applyAlignment="1">
      <alignment vertical="top"/>
    </xf>
    <xf numFmtId="0" fontId="9" fillId="0" borderId="12" xfId="0" applyFont="1" applyBorder="1" applyAlignment="1">
      <alignment vertical="top"/>
    </xf>
    <xf numFmtId="0" fontId="0" fillId="0" borderId="10" xfId="0" applyBorder="1" applyAlignment="1">
      <alignment vertical="top"/>
    </xf>
    <xf numFmtId="3" fontId="1" fillId="0" borderId="0" xfId="0" applyNumberFormat="1" applyFont="1" applyAlignment="1">
      <alignment horizontal="center" vertical="top"/>
    </xf>
    <xf numFmtId="3" fontId="0" fillId="7" borderId="0" xfId="0" applyNumberFormat="1" applyFill="1" applyAlignment="1">
      <alignment horizontal="center" vertical="top"/>
    </xf>
    <xf numFmtId="0" fontId="0" fillId="0" borderId="12" xfId="0" applyBorder="1" applyAlignment="1">
      <alignment horizontal="center" vertical="top"/>
    </xf>
    <xf numFmtId="3" fontId="0" fillId="0" borderId="14" xfId="0" applyNumberFormat="1" applyBorder="1" applyAlignment="1">
      <alignment horizontal="center" vertical="top"/>
    </xf>
    <xf numFmtId="3" fontId="0" fillId="6" borderId="0" xfId="0" applyNumberFormat="1" applyFill="1" applyAlignment="1">
      <alignment horizontal="center" vertical="top"/>
    </xf>
    <xf numFmtId="3" fontId="7" fillId="7" borderId="0" xfId="0" applyNumberFormat="1" applyFont="1" applyFill="1" applyAlignment="1">
      <alignment horizontal="center" vertical="top"/>
    </xf>
    <xf numFmtId="3" fontId="7" fillId="6" borderId="0" xfId="0" applyNumberFormat="1" applyFont="1" applyFill="1" applyAlignment="1">
      <alignment horizontal="center" vertical="top"/>
    </xf>
    <xf numFmtId="0" fontId="0" fillId="0" borderId="15" xfId="0" applyBorder="1" applyAlignment="1">
      <alignment vertical="top"/>
    </xf>
    <xf numFmtId="0" fontId="15" fillId="0" borderId="0" xfId="0" applyFont="1" applyAlignment="1">
      <alignment vertical="top" wrapText="1"/>
    </xf>
    <xf numFmtId="0" fontId="15" fillId="0" borderId="0" xfId="0" applyFont="1" applyAlignment="1">
      <alignment wrapText="1"/>
    </xf>
    <xf numFmtId="0" fontId="15" fillId="0" borderId="1" xfId="0" applyFont="1" applyBorder="1" applyAlignment="1">
      <alignment vertical="top" wrapText="1"/>
    </xf>
    <xf numFmtId="0" fontId="15" fillId="0" borderId="7" xfId="0" applyFont="1" applyBorder="1" applyAlignment="1">
      <alignment vertical="top" wrapText="1"/>
    </xf>
    <xf numFmtId="0" fontId="15" fillId="0" borderId="0" xfId="0" applyFont="1"/>
    <xf numFmtId="0" fontId="16" fillId="0" borderId="4" xfId="0" applyFont="1" applyBorder="1" applyAlignment="1">
      <alignment vertical="top" wrapText="1"/>
    </xf>
    <xf numFmtId="0" fontId="15" fillId="0" borderId="4" xfId="0" applyFont="1" applyBorder="1" applyAlignment="1">
      <alignment vertical="top" wrapText="1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vertical="top" wrapText="1"/>
    </xf>
    <xf numFmtId="0" fontId="15" fillId="0" borderId="0" xfId="4" applyFont="1" applyFill="1" applyAlignment="1">
      <alignment vertical="top" wrapText="1"/>
    </xf>
  </cellXfs>
  <cellStyles count="6">
    <cellStyle name="Komma 2" xfId="2" xr:uid="{75176B4C-AB4B-42D3-88BE-B8FB71AD91B2}"/>
    <cellStyle name="Markeringsfarve6 2" xfId="3" xr:uid="{5432F81F-9657-40C5-83EC-66777D3460C2}"/>
    <cellStyle name="Normal" xfId="0" builtinId="0"/>
    <cellStyle name="Normal 10" xfId="5" xr:uid="{89D3FDF7-CD2F-4134-B40F-3C0234680809}"/>
    <cellStyle name="Normal 12" xfId="1" xr:uid="{FD28DB11-59B1-4299-8282-88585A553A3B}"/>
    <cellStyle name="Ugyldig" xfId="4" builtinId="27"/>
  </cellStyles>
  <dxfs count="86">
    <dxf>
      <alignment horizontal="center" vertical="top" textRotation="0" wrapText="0" indent="0" justifyLastLine="0" shrinkToFit="0" readingOrder="0"/>
    </dxf>
    <dxf>
      <alignment horizontal="center" vertical="top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theme="4" tint="0.39997558519241921"/>
        </left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</dxf>
    <dxf>
      <alignment horizontal="general" vertical="bottom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3" formatCode="#,##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border diagonalUp="0" diagonalDown="0">
        <left/>
        <right/>
        <top style="thin">
          <color rgb="FF8EA9DB"/>
        </top>
        <bottom style="thin">
          <color rgb="FF8EA9DB"/>
        </bottom>
        <vertical/>
        <horizontal/>
      </border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</font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wrapText="1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border outline="0">
        <top style="thin">
          <color indexed="64"/>
        </top>
      </border>
    </dxf>
    <dxf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7"/>
        <color auto="1"/>
        <name val="Arial"/>
        <family val="2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alignment horizontal="general" vertical="top" textRotation="0" indent="0" justifyLastLine="0" shrinkToFit="0" readingOrder="0"/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evoteamdk.sharepoint.com/sites/Kriminalforsorgen-sourcinganalyse/Shared%20Documents/General/Materiale%20fra%20Kriminalforsorgen/systemliste_2022_KRF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EVOTEAM\ID2\C150B727-880C-4973-A369-B6DAAA4A0B0B\0\203000-203999\203391\L\L\IT-drift_Dataindsamling%20FAB%2025-04-2020%20(ID%2020339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iedel/AppData/Local/Microsoft/Windows/INetCache/Content.Outlook/G21M6ZWM/IT-drift_Dataindsamling%20driftsudbud%20-%20HT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temer"/>
      <sheetName val="Introduktion"/>
      <sheetName val="Værdier"/>
      <sheetName val="Vurdering"/>
      <sheetName val="Frasorterede systemer"/>
      <sheetName val="KSI systemer"/>
      <sheetName val="SQL Cluster"/>
      <sheetName val="Kontaktpersoner"/>
      <sheetName val="CID DBA'er"/>
      <sheetName val="Prioriterede til DB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rk1"/>
      <sheetName val="Systemer-services"/>
      <sheetName val="Systemer m. snitflader"/>
      <sheetName val="Servicemål (bilag)"/>
      <sheetName val="Serveroversigt"/>
      <sheetName val="Arbejdsstationer"/>
      <sheetName val="Databaser - pivot"/>
      <sheetName val="Databaser"/>
      <sheetName val="Applikationspakker"/>
      <sheetName val="Lokationsoversigt"/>
      <sheetName val="Oversigt netværk"/>
      <sheetName val="Netværk LAN WAN WLAN"/>
      <sheetName val="Eksterne datalinier"/>
      <sheetName val="Oversigt brugere-enheder"/>
      <sheetName val="Printere"/>
      <sheetName val="Servicedesk"/>
      <sheetName val="Dropdown"/>
      <sheetName val="IT-drift_Dataindsamling FAB 25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ystemer-services"/>
      <sheetName val="Servere"/>
      <sheetName val="Platforme"/>
      <sheetName val="Applikationspakker"/>
      <sheetName val="Lokationsoversigt"/>
      <sheetName val="Netværk LAN WAN WLAN"/>
      <sheetName val="Eksterne datalinier"/>
      <sheetName val="Brugere-slutbrugerenh"/>
      <sheetName val="Arbejdsstationer"/>
      <sheetName val="Printere"/>
      <sheetName val="Servicedesk"/>
      <sheetName val="Dropdown"/>
      <sheetName val="IT-drift_Dataindsamling drifts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iedel Jacob" refreshedDate="45436.477076504627" createdVersion="8" refreshedVersion="8" minRefreshableVersion="3" recordCount="46" xr:uid="{BD48D0A0-240C-4D43-995B-532C6F382B3B}">
  <cacheSource type="worksheet">
    <worksheetSource name="Tabel2"/>
  </cacheSource>
  <cacheFields count="5">
    <cacheField name="System/service/applikation - Nuværende" numFmtId="0">
      <sharedItems/>
    </cacheField>
    <cacheField name="Kategori - driftsansvar" numFmtId="0">
      <sharedItems count="6">
        <s v="Kategori 1 - Fuldt leverandøransvar"/>
        <s v="Kategori 3 - Infrastrukturdrift"/>
        <s v="Kategori 2 - Proceduredrift"/>
        <s v="Kategori 4 - Ekstern serviceintegration - PaaS/SaaS"/>
        <s v="Leveranceunderstøttende it"/>
        <s v="Kategori 5 - Catch and dispatch"/>
      </sharedItems>
    </cacheField>
    <cacheField name="Servicemål " numFmtId="0">
      <sharedItems count="4">
        <s v="24/7 - 99,5 %"/>
        <s v="Arbejdsdage 7-17 - 99 %"/>
        <s v="Arbejdsdage 7-18 - 99 %" u="1"/>
        <s v="24/7 - 99 %" u="1"/>
      </sharedItems>
    </cacheField>
    <cacheField name="Kritisk / ikke kritisk" numFmtId="0">
      <sharedItems/>
    </cacheField>
    <cacheField name="Underliggende servere og infrastruktur_x000a_ (1., 2. 3. level, samt vedligehold)" numFmtId="0">
      <sharedItems count="6">
        <s v="Leverandør"/>
        <s v="Kunde - DC Lynetteholmen"/>
        <s v="3. partsleverandør"/>
        <s v="Kunde - DC Nordhavnen"/>
        <s v="Kunde - DC Maritim"/>
        <s v="Kunde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6">
  <r>
    <s v="Active Directory (inkl. underliggende services)"/>
    <x v="0"/>
    <x v="0"/>
    <s v="Kritisk"/>
    <x v="0"/>
  </r>
  <r>
    <s v="ADFS"/>
    <x v="0"/>
    <x v="0"/>
    <s v="Kritisk"/>
    <x v="0"/>
  </r>
  <r>
    <s v="Axapta (AX4) (Read-only)"/>
    <x v="1"/>
    <x v="1"/>
    <s v="Ikke kritisk"/>
    <x v="0"/>
  </r>
  <r>
    <s v="Azure AD Connect"/>
    <x v="0"/>
    <x v="0"/>
    <s v="Kritisk"/>
    <x v="0"/>
  </r>
  <r>
    <s v="Business Central (Jordmodtagelse Lynetteholmen)"/>
    <x v="2"/>
    <x v="0"/>
    <s v="Kritisk"/>
    <x v="1"/>
  </r>
  <r>
    <s v="Dalux"/>
    <x v="3"/>
    <x v="1"/>
    <s v="Kritisk"/>
    <x v="2"/>
  </r>
  <r>
    <s v="Docunote"/>
    <x v="2"/>
    <x v="0"/>
    <s v="Kritisk"/>
    <x v="0"/>
  </r>
  <r>
    <s v="Domain Controller Lynetteholmen"/>
    <x v="0"/>
    <x v="0"/>
    <s v="Kritisk"/>
    <x v="1"/>
  </r>
  <r>
    <s v="Domain Controller Nordhavnen"/>
    <x v="0"/>
    <x v="0"/>
    <s v="Kritisk"/>
    <x v="3"/>
  </r>
  <r>
    <s v="Dynamics 365 FO"/>
    <x v="3"/>
    <x v="0"/>
    <s v="Kritisk"/>
    <x v="2"/>
  </r>
  <r>
    <s v="Dynamics AX (2012) (Read-only)"/>
    <x v="1"/>
    <x v="1"/>
    <s v="Ikke kritisk"/>
    <x v="0"/>
  </r>
  <r>
    <s v="Emply (SaaS)"/>
    <x v="3"/>
    <x v="1"/>
    <s v="Kritisk"/>
    <x v="2"/>
  </r>
  <r>
    <s v="Exchange (on prem)"/>
    <x v="0"/>
    <x v="1"/>
    <s v="Kritisk"/>
    <x v="0"/>
  </r>
  <r>
    <s v="File server"/>
    <x v="0"/>
    <x v="0"/>
    <s v="Kritisk"/>
    <x v="0"/>
  </r>
  <r>
    <s v="Filservice for pejlingsdata"/>
    <x v="2"/>
    <x v="1"/>
    <s v="Ikke kritisk"/>
    <x v="4"/>
  </r>
  <r>
    <s v="FlexProperty"/>
    <x v="3"/>
    <x v="1"/>
    <s v="Kritisk"/>
    <x v="2"/>
  </r>
  <r>
    <s v="Internetforbindelse"/>
    <x v="0"/>
    <x v="0"/>
    <s v="Kritisk"/>
    <x v="0"/>
  </r>
  <r>
    <s v="IntraNote"/>
    <x v="2"/>
    <x v="1"/>
    <s v="Ikke kritisk"/>
    <x v="0"/>
  </r>
  <r>
    <s v="InTune"/>
    <x v="4"/>
    <x v="1"/>
    <s v="Ikke kritisk"/>
    <x v="2"/>
  </r>
  <r>
    <s v="Lessor Løn"/>
    <x v="5"/>
    <x v="1"/>
    <s v="Kritisk"/>
    <x v="2"/>
  </r>
  <r>
    <s v="M365"/>
    <x v="4"/>
    <x v="0"/>
    <s v="Kritisk"/>
    <x v="2"/>
  </r>
  <r>
    <s v="Mailchimp (SaaS) - Kommunikation"/>
    <x v="5"/>
    <x v="1"/>
    <s v="Ikke kritisk"/>
    <x v="2"/>
  </r>
  <r>
    <s v="Mailchimp (SaaS) - Udlejning"/>
    <x v="5"/>
    <x v="1"/>
    <s v="Ikke kritisk"/>
    <x v="2"/>
  </r>
  <r>
    <s v="Microsoft SQL service"/>
    <x v="0"/>
    <x v="0"/>
    <s v="Kritisk"/>
    <x v="0"/>
  </r>
  <r>
    <s v="Microsoft Teams"/>
    <x v="4"/>
    <x v="1"/>
    <s v="Kritisk"/>
    <x v="2"/>
  </r>
  <r>
    <s v="Navision (Jordmodtagelse Nordhavn)"/>
    <x v="2"/>
    <x v="0"/>
    <s v="Kritisk"/>
    <x v="3"/>
  </r>
  <r>
    <s v="Netværk WAN/LAN/WLAN"/>
    <x v="0"/>
    <x v="0"/>
    <s v="Kritisk"/>
    <x v="5"/>
  </r>
  <r>
    <s v="Parkeringssystemer - webside (eksternt system - ScanNet)"/>
    <x v="5"/>
    <x v="1"/>
    <s v="Ikke kritisk"/>
    <x v="2"/>
  </r>
  <r>
    <s v="Penneo (SaaS)"/>
    <x v="5"/>
    <x v="1"/>
    <s v="Ikke kritisk"/>
    <x v="2"/>
  </r>
  <r>
    <s v="Photo Server"/>
    <x v="2"/>
    <x v="0"/>
    <s v="Kritisk"/>
    <x v="3"/>
  </r>
  <r>
    <s v="PowerBI"/>
    <x v="3"/>
    <x v="1"/>
    <s v="Ikke kritisk"/>
    <x v="2"/>
  </r>
  <r>
    <s v="Print service"/>
    <x v="0"/>
    <x v="1"/>
    <s v="Kritisk"/>
    <x v="0"/>
  </r>
  <r>
    <s v="Pronestor"/>
    <x v="3"/>
    <x v="1"/>
    <s v="Ikke kritisk"/>
    <x v="2"/>
  </r>
  <r>
    <s v="QGIS (28 brugere)"/>
    <x v="1"/>
    <x v="1"/>
    <s v="Ikke kritisk"/>
    <x v="0"/>
  </r>
  <r>
    <s v="Remote Access - VPN"/>
    <x v="0"/>
    <x v="0"/>
    <s v="Kritisk"/>
    <x v="0"/>
  </r>
  <r>
    <s v="Rillion (SaaS - faktura godkendelsesflow)"/>
    <x v="5"/>
    <x v="1"/>
    <s v="Ikke kritisk"/>
    <x v="2"/>
  </r>
  <r>
    <s v="Scanview (nummerplade og videoovervågning)"/>
    <x v="2"/>
    <x v="0"/>
    <s v="Kritisk"/>
    <x v="0"/>
  </r>
  <r>
    <s v="Sharepoint (AX2012)"/>
    <x v="1"/>
    <x v="1"/>
    <s v="Ikke kritisk"/>
    <x v="0"/>
  </r>
  <r>
    <s v="Skyfish (billedelagring)"/>
    <x v="5"/>
    <x v="1"/>
    <s v="Ikke kritisk"/>
    <x v="2"/>
  </r>
  <r>
    <s v="Smart (Bolværkvedlh.)"/>
    <x v="1"/>
    <x v="1"/>
    <s v="Ikke kritisk"/>
    <x v="0"/>
  </r>
  <r>
    <s v="Solvision"/>
    <x v="5"/>
    <x v="1"/>
    <s v="Ikke kritisk"/>
    <x v="2"/>
  </r>
  <r>
    <s v="Talentech (SaaS)"/>
    <x v="3"/>
    <x v="1"/>
    <s v="Ikke kritisk"/>
    <x v="2"/>
  </r>
  <r>
    <s v="Virtualiseringsmiljø Lynetteholmen"/>
    <x v="0"/>
    <x v="0"/>
    <s v="Kritisk"/>
    <x v="1"/>
  </r>
  <r>
    <s v="Virtualiseringsmiljø Nordhavnen"/>
    <x v="0"/>
    <x v="0"/>
    <s v="Kritisk"/>
    <x v="3"/>
  </r>
  <r>
    <s v="Windows servere"/>
    <x v="0"/>
    <x v="0"/>
    <s v="Kritisk"/>
    <x v="0"/>
  </r>
  <r>
    <s v="Windows servere (remote drift)"/>
    <x v="0"/>
    <x v="0"/>
    <s v="Kritisk"/>
    <x v="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810C6C11-EB9F-4DBD-BB98-E2CF6312D1B0}" name="Pivottabel1" cacheId="0" applyNumberFormats="0" applyBorderFormats="0" applyFontFormats="0" applyPatternFormats="0" applyAlignmentFormats="0" applyWidthHeightFormats="1" dataCaption="Værdier" updatedVersion="8" minRefreshableVersion="3" useAutoFormatting="1" itemPrintTitles="1" createdVersion="8" indent="0" outline="1" outlineData="1" multipleFieldFilters="0">
  <location ref="A3:B16" firstHeaderRow="1" firstDataRow="1" firstDataCol="1"/>
  <pivotFields count="5">
    <pivotField dataField="1" showAll="0"/>
    <pivotField axis="axisRow" showAll="0">
      <items count="7">
        <item x="0"/>
        <item x="2"/>
        <item x="1"/>
        <item x="3"/>
        <item x="5"/>
        <item x="4"/>
        <item t="default"/>
      </items>
    </pivotField>
    <pivotField axis="axisRow" showAll="0">
      <items count="5">
        <item m="1" x="3"/>
        <item x="0"/>
        <item m="1" x="2"/>
        <item x="1"/>
        <item t="default"/>
      </items>
    </pivotField>
    <pivotField showAll="0"/>
    <pivotField showAll="0"/>
  </pivotFields>
  <rowFields count="2">
    <field x="2"/>
    <field x="1"/>
  </rowFields>
  <rowItems count="13">
    <i>
      <x v="1"/>
    </i>
    <i r="1">
      <x/>
    </i>
    <i r="1">
      <x v="1"/>
    </i>
    <i r="1">
      <x v="3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Items count="1">
    <i/>
  </colItems>
  <dataFields count="1">
    <dataField name="Antal af System/service/applikation - Nuværend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4AFE7E4-A18E-4AE2-BCAE-E9AFE52C640A}" name="Table415" displayName="Table415" ref="A2:M45" totalsRowShown="0" headerRowDxfId="85" dataDxfId="84" tableBorderDxfId="83">
  <autoFilter ref="A2:M45" xr:uid="{00000000-0009-0000-0100-00000E000000}">
    <filterColumn colId="12">
      <filters>
        <filter val="Videreføres eller erstattes af Leverandørens tilsvarende løsning"/>
      </filters>
    </filterColumn>
  </autoFilter>
  <tableColumns count="13">
    <tableColumn id="1" xr3:uid="{5EDDC0C1-F89F-4312-941F-96FB66B36BEA}" name="Servernavn" dataDxfId="82"/>
    <tableColumn id="2" xr3:uid="{9095131A-8276-4E1A-9666-1087AF825468}" name="Funktion" dataDxfId="81"/>
    <tableColumn id="20" xr3:uid="{9B9954D7-1744-4E1A-999F-7E0FC2848047}" name="Beskrivelse2" dataDxfId="80"/>
    <tableColumn id="3" xr3:uid="{BEF7EAEC-5B70-4D3A-B3CF-76B9E511AED8}" name="Operativsystem" dataDxfId="79"/>
    <tableColumn id="4" xr3:uid="{58A382A2-E973-4766-B258-2B11897F2080}" name="Type (virtuel/fysisk)" dataDxfId="78"/>
    <tableColumn id="5" xr3:uid="{BA19D9BF-1B32-42C5-9635-EF92C823A60F}" name="antal (v)CPU" dataDxfId="77"/>
    <tableColumn id="6" xr3:uid="{B0E09F30-0289-4A02-A69E-3328D05203FC}" name="RAM GB" dataDxfId="76"/>
    <tableColumn id="19" xr3:uid="{E2B7B83B-B2DE-4ED1-9F70-91294E5B8661}" name="Tildelt Storage GB" dataDxfId="75"/>
    <tableColumn id="21" xr3:uid="{493143D5-47E5-47E0-88F7-6E45098429AE}" name="Anvendt storage GB" dataDxfId="74"/>
    <tableColumn id="9" xr3:uid="{9E7F4CF2-F683-48F3-AEFC-65A4046E1842}" name="Hypervisor type" dataDxfId="73"/>
    <tableColumn id="11" xr3:uid="{C14167B5-4036-48FD-B578-9EDE08B62E08}" name="Del af cluster?_x000a_ Navn på cluster" dataDxfId="72"/>
    <tableColumn id="7" xr3:uid="{3B9F4B10-63BB-4CD5-97D4-0F7319F2A8B1}" name="Fysisk lokalitet" dataDxfId="71"/>
    <tableColumn id="8" xr3:uid="{189E0888-FA71-4CEB-B57D-940486BDCE01}" name="Transition" dataDxfId="70"/>
  </tableColumns>
  <tableStyleInfo name="TableStyleMedium9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DB3BD8B-FA42-4E0B-8A0F-DE63E108F062}" name="Tabel818" displayName="Tabel818" ref="A1:H3" totalsRowShown="0">
  <autoFilter ref="A1:H3" xr:uid="{00000000-0009-0000-0100-000011000000}"/>
  <tableColumns count="8">
    <tableColumn id="1" xr3:uid="{89CBBC6C-F135-45DE-81B0-CFC39BEBE609}" name="Storage system name"/>
    <tableColumn id="2" xr3:uid="{2A3D6B9B-47DF-495F-8EAD-0C26CD3F158C}" name="Producent"/>
    <tableColumn id="3" xr3:uid="{F2DB396F-F042-4840-90F9-FE764F0F0BCB}" name="Model" dataDxfId="18"/>
    <tableColumn id="4" xr3:uid="{2A90D636-BFEC-4096-AA3E-1D64BE487DB7}" name="Storagetype" dataDxfId="17"/>
    <tableColumn id="5" xr3:uid="{FA1D7C91-C711-40F9-910A-B56F0760282E}" name="Kapacitet i alt (TB)" dataDxfId="16"/>
    <tableColumn id="15" xr3:uid="{4C048E7F-A505-4E2A-822A-24C227B1BF8B}" name="Udnyttet kapitet Tier 1" dataDxfId="15"/>
    <tableColumn id="8" xr3:uid="{24B4B0AF-A73D-4D6B-8B75-8A8A107CE4EA}" name="Thin provisioning (J/N)" dataDxfId="14"/>
    <tableColumn id="10" xr3:uid="{7BD6495B-3218-4A71-BDA7-CE9141AFA060}" name="Idriftsat år" dataDxfId="13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270268-A942-498B-B779-245999BD9E3D}" name="Tabel4" displayName="Tabel4" ref="A1:D13" totalsRowShown="0" headerRowDxfId="12" headerRowBorderDxfId="11" tableBorderDxfId="10">
  <autoFilter ref="A1:D13" xr:uid="{2D270268-A942-498B-B779-245999BD9E3D}"/>
  <tableColumns count="4">
    <tableColumn id="1" xr3:uid="{431BF22F-D78B-4C42-8A3F-47A97762E1B0}" name="Backup" dataDxfId="9"/>
    <tableColumn id="2" xr3:uid="{F5A54690-AC7D-49EA-A6FF-DE31686D3CF9}" name="Frekvens" dataDxfId="8"/>
    <tableColumn id="3" xr3:uid="{531941A3-901C-453B-AC52-A827174A9547}" name="Retention" dataDxfId="7"/>
    <tableColumn id="4" xr3:uid="{4D8B0D19-8C77-40AB-9862-BCAC4A20716B}" name="Kommentar" dataDxfId="6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7715F7D2-9E65-4152-8B27-7462BC0298F8}" name="Tabel11" displayName="Tabel11" ref="A1:G24" totalsRowShown="0">
  <autoFilter ref="A1:G24" xr:uid="{EFDB0115-88E3-4321-83B1-D8843453FFAC}"/>
  <tableColumns count="7">
    <tableColumn id="7" xr3:uid="{D39FC5FE-5280-446B-9CC9-E73CA1D0A1E4}" name="Producent"/>
    <tableColumn id="1" xr3:uid="{9B149E02-E197-A34D-9C43-92C83C2716C8}" name="Antal" dataDxfId="5"/>
    <tableColumn id="2" xr3:uid="{7F349631-08C2-4411-9576-BFBF7F84C8EC}" name="Model" dataDxfId="4"/>
    <tableColumn id="4" xr3:uid="{2EC771A7-BC50-4884-A454-22452F2F27D6}" name="Type" dataDxfId="3"/>
    <tableColumn id="5" xr3:uid="{6351A52B-5B75-419A-B7EB-DDC6665B9149}" name="Lokation" dataDxfId="2"/>
    <tableColumn id="6" xr3:uid="{F38C0EA9-3148-46FF-BED2-44F6CC8FBF53}" name="SW ver." dataDxfId="1"/>
    <tableColumn id="3" xr3:uid="{A3BD31BC-1C70-43D3-9413-7CB1EB242180}" name="Serie nr." dataDxfId="0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B4B8E0A5-0EF1-4D4E-867B-971E11DCF9D8}" name="Tabel1316" displayName="Tabel1316" ref="A1:B8" totalsRowShown="0">
  <autoFilter ref="A1:B8" xr:uid="{B4B8E0A5-0EF1-4D4E-867B-971E11DCF9D8}"/>
  <tableColumns count="2">
    <tableColumn id="1" xr3:uid="{B872DE45-D934-BA49-8E08-6652D9DEEB45}" name="Navn"/>
    <tableColumn id="3" xr3:uid="{EB660841-2739-2E48-8515-4F7A2ECB0A41}" name="Antal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F2157CC7-A4F0-4A3D-A91F-C60C3915929C}" name="Tabel53" displayName="Tabel53" ref="A1:B6" totalsRowShown="0" headerRowDxfId="69" dataDxfId="67" headerRowBorderDxfId="68" tableBorderDxfId="66">
  <autoFilter ref="A1:B6" xr:uid="{00000000-0009-0000-0100-000002000000}"/>
  <tableColumns count="2">
    <tableColumn id="1" xr3:uid="{F2C4D5FB-00A2-41BA-975C-EBA7C37E17F9}" name="Art" dataDxfId="65"/>
    <tableColumn id="2" xr3:uid="{576DBEE4-6E66-4C54-A7D9-DE4A7A0DCE7E}" name="Antal" dataDxfId="64"/>
  </tableColumns>
  <tableStyleInfo name="TableStyleMedium9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954D7005-6D5D-6E43-95A2-26ED41284F6B}" name="Tabel5318" displayName="Tabel5318" ref="A1:C15" totalsRowShown="0" headerRowDxfId="63" headerRowBorderDxfId="62" tableBorderDxfId="61">
  <autoFilter ref="A1:C15" xr:uid="{954D7005-6D5D-6E43-95A2-26ED41284F6B}"/>
  <tableColumns count="3">
    <tableColumn id="1" xr3:uid="{74CDFB5D-0A8D-B84B-8F9D-8585054A87B7}" name="Beskrivelse" dataDxfId="60"/>
    <tableColumn id="2" xr3:uid="{64F493AA-925D-144D-9AD7-D4C34826A6D6}" name="Svar/antal" dataDxfId="59"/>
    <tableColumn id="3" xr3:uid="{9BE3759D-B659-3248-A28A-D77C06AB37C0}" name="Enhed" dataDxfId="58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0A20C2A-572C-4854-93C0-F46226AA85AA}" name="Tabel2" displayName="Tabel2" ref="A1:E47" totalsRowShown="0" headerRowDxfId="57" dataDxfId="56">
  <autoFilter ref="A1:E47" xr:uid="{415EEA46-DB3E-44C9-809C-163FA25204A1}"/>
  <sortState xmlns:xlrd2="http://schemas.microsoft.com/office/spreadsheetml/2017/richdata2" ref="A2:E47">
    <sortCondition ref="A1:A47"/>
  </sortState>
  <tableColumns count="5">
    <tableColumn id="1" xr3:uid="{012A576C-3D14-4860-8617-AEDBEB244700}" name="Eksisterende System/service/applikation" dataDxfId="55"/>
    <tableColumn id="2" xr3:uid="{C8419728-DEC4-4B91-9116-E15333F7ADB1}" name="Kategori - driftsansvar" dataDxfId="54"/>
    <tableColumn id="3" xr3:uid="{D36A2804-0E54-4F3E-8CBD-6BD4A52B988D}" name="Servicemål " dataDxfId="53"/>
    <tableColumn id="6" xr3:uid="{CDB0E05D-9194-A143-9625-B2EB9C4CE6AF}" name="Kritisk / ikke kritisk" dataDxfId="52"/>
    <tableColumn id="4" xr3:uid="{0B027814-0733-4ABB-8DAA-2049EAB7483E}" name="Underliggende servere og infrastruktur_x000a_ (1., 2. 3. level, samt vedligehold)" dataDxfId="5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44F24B84-3378-47B2-B1A3-80D7445E7DD9}" name="Tabel9" displayName="Tabel9" ref="A1:B29" totalsRowShown="0" dataDxfId="50">
  <autoFilter ref="A1:B29" xr:uid="{83ED3460-ED3F-4F09-B8D5-437EEBBA8CEB}"/>
  <sortState xmlns:xlrd2="http://schemas.microsoft.com/office/spreadsheetml/2017/richdata2" ref="A2:A13">
    <sortCondition ref="A1:A13"/>
  </sortState>
  <tableColumns count="2">
    <tableColumn id="1" xr3:uid="{3E9EED52-914F-4712-8079-78766219CA2B}" name="Applikationspakker - Nuværende standard software på pc'er" dataDxfId="49"/>
    <tableColumn id="2" xr3:uid="{FB146C64-74CD-439E-AE56-EF717A947B7C}" name="Column1" dataDxfId="48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1E8E695-C7A7-4028-98C0-7CB8824D6B94}" name="Tabel92" displayName="Tabel92" ref="A1:B18" totalsRowShown="0" dataDxfId="47">
  <autoFilter ref="A1:B18" xr:uid="{31E8E695-C7A7-4028-98C0-7CB8824D6B94}"/>
  <sortState xmlns:xlrd2="http://schemas.microsoft.com/office/spreadsheetml/2017/richdata2" ref="A2:A13">
    <sortCondition ref="A1:A13"/>
  </sortState>
  <tableColumns count="2">
    <tableColumn id="1" xr3:uid="{4898B895-8B17-4950-99FE-AFF4405D398E}" name="Slutbrugerenheder" dataDxfId="46"/>
    <tableColumn id="2" xr3:uid="{69DB7AD7-6B8F-4F1F-A441-EFF937B4E1A5}" name="Type" dataDxfId="4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AD7C07E-6DE8-4E1A-A3CA-AEC906E8B9AE}" name="Tabel7" displayName="Tabel7" ref="A1:F6" totalsRowShown="0" headerRowDxfId="44" dataDxfId="43">
  <autoFilter ref="A1:F6" xr:uid="{D24A7951-7051-46DA-9DF8-4D2F9B3F0928}"/>
  <tableColumns count="6">
    <tableColumn id="1" xr3:uid="{A1A8A0C8-BD6C-4269-8F2E-0FF9CED37C58}" name="Instans/servernavn" dataDxfId="42"/>
    <tableColumn id="2" xr3:uid="{B7EB5C27-D7F0-49EF-89E1-C35DE0311F7A}" name="Databasenavn" dataDxfId="41"/>
    <tableColumn id="6" xr3:uid="{65C6ED25-5BBB-42F4-A798-A2D2F23DCCD7}" name="Antal Databaser" dataDxfId="40"/>
    <tableColumn id="3" xr3:uid="{B244901D-BE2A-4871-A25F-00AC8A0A1FEF}" name="Størrelse i MB" dataDxfId="39"/>
    <tableColumn id="5" xr3:uid="{8502770B-C0EF-481D-B97B-1EEDF65CCE9F}" name="MSSQL Server version" dataDxfId="38"/>
    <tableColumn id="4" xr3:uid="{4E50C49F-A0B1-9E48-8226-FEA33570DC6B}" name="Serviceres af" dataDxfId="37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945334-F04A-4E48-A9B0-7DD38925D817}" name="Tabel316" displayName="Tabel316" ref="A1:I9" totalsRowShown="0" dataDxfId="36">
  <autoFilter ref="A1:I9" xr:uid="{00000000-0009-0000-0100-00000F000000}"/>
  <tableColumns count="9">
    <tableColumn id="1" xr3:uid="{2E9AD086-766B-4B90-BB92-41FE34386BDC}" name="Hostnavn" dataDxfId="35"/>
    <tableColumn id="2" xr3:uid="{D2C12C84-6A03-4B85-994F-7869780F1AF7}" name="Virtualiseringsmiljø" dataDxfId="34"/>
    <tableColumn id="3" xr3:uid="{9CBB7771-8FB4-4C21-8016-707EA02B92CC}" name="Mærke, model hardware" dataDxfId="33"/>
    <tableColumn id="4" xr3:uid="{378ACD80-3678-4D10-89B3-A24028D0F34E}" name="Antal fysiske CPU'er" dataDxfId="32" totalsRowDxfId="31"/>
    <tableColumn id="5" xr3:uid="{2D54EA73-147A-4B41-9D81-C16536C0426D}" name="Antal cores pr. CPU" dataDxfId="30" totalsRowDxfId="29"/>
    <tableColumn id="6" xr3:uid="{BD1DEDC3-8F21-4545-92E3-FD7C941CFFC8}" name="RAM (GB)" dataDxfId="28" totalsRowDxfId="27"/>
    <tableColumn id="7" xr3:uid="{6CA31D77-C612-4414-87A1-028CBF0FAF39}" name="Anskaffelsesår hardware" dataDxfId="26"/>
    <tableColumn id="8" xr3:uid="{B647CEDC-B575-4A2C-98D6-B5F59E7D11C7}" name="Diske lokalt" dataDxfId="25"/>
    <tableColumn id="9" xr3:uid="{F30B69B2-0CDE-0748-8C9A-CDC9F3CA05B7}" name="Lokation" dataDxfId="24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E27797D-EF75-43DE-B3AC-9765CF9D2D09}" name="Tabel417" displayName="Tabel417" ref="A1:C6" totalsRowShown="0" headerRowDxfId="23" dataDxfId="22">
  <autoFilter ref="A1:C6" xr:uid="{00000000-0009-0000-0100-000010000000}"/>
  <tableColumns count="3">
    <tableColumn id="1" xr3:uid="{4E43D09B-0C50-4E70-A42B-4080B2D492EE}" name="Navn _x000a_virtualiseringsmiljø" dataDxfId="21"/>
    <tableColumn id="3" xr3:uid="{4F94501B-17D1-4075-866B-D796961392C4}" name="Anvendt virt.software" dataDxfId="20"/>
    <tableColumn id="4" xr3:uid="{30814583-070F-4356-B0F8-F9BA48056566}" name="Version" dataDxfId="1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C21C6E-69A9-4201-9D9C-B9A2D440C96C}">
  <dimension ref="A1:M47"/>
  <sheetViews>
    <sheetView showGridLines="0" zoomScale="80" zoomScaleNormal="80" workbookViewId="0">
      <pane ySplit="2" topLeftCell="A3" activePane="bottomLeft" state="frozen"/>
      <selection pane="bottomLeft" activeCell="A23" sqref="A23"/>
    </sheetView>
  </sheetViews>
  <sheetFormatPr defaultColWidth="8.7265625" defaultRowHeight="14.5" x14ac:dyDescent="0.35"/>
  <cols>
    <col min="1" max="1" width="30.26953125" bestFit="1" customWidth="1"/>
    <col min="2" max="2" width="45.453125" bestFit="1" customWidth="1"/>
    <col min="3" max="3" width="54.81640625" style="1" customWidth="1"/>
    <col min="4" max="4" width="18.453125" bestFit="1" customWidth="1"/>
    <col min="5" max="5" width="21.453125" bestFit="1" customWidth="1"/>
    <col min="6" max="6" width="14.26953125" style="3" bestFit="1" customWidth="1"/>
    <col min="7" max="7" width="11" style="3" bestFit="1" customWidth="1"/>
    <col min="8" max="8" width="20.1796875" style="3" customWidth="1"/>
    <col min="9" max="9" width="20.54296875" style="3" customWidth="1"/>
    <col min="10" max="10" width="17.453125" bestFit="1" customWidth="1"/>
    <col min="11" max="11" width="19.26953125" bestFit="1" customWidth="1"/>
    <col min="12" max="12" width="21" customWidth="1"/>
    <col min="13" max="13" width="38.54296875" style="1" customWidth="1"/>
  </cols>
  <sheetData>
    <row r="1" spans="1:13" ht="28.9" customHeight="1" x14ac:dyDescent="0.55000000000000004">
      <c r="A1" s="21" t="s">
        <v>0</v>
      </c>
      <c r="B1" s="21"/>
    </row>
    <row r="2" spans="1:13" ht="29" x14ac:dyDescent="0.35">
      <c r="A2" t="s">
        <v>1</v>
      </c>
      <c r="B2" t="s">
        <v>2</v>
      </c>
      <c r="C2" s="1" t="s">
        <v>3</v>
      </c>
      <c r="D2" t="s">
        <v>4</v>
      </c>
      <c r="E2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t="s">
        <v>10</v>
      </c>
      <c r="K2" s="1" t="s">
        <v>11</v>
      </c>
      <c r="L2" s="36" t="s">
        <v>12</v>
      </c>
      <c r="M2" s="36" t="s">
        <v>13</v>
      </c>
    </row>
    <row r="3" spans="1:13" ht="29" x14ac:dyDescent="0.35">
      <c r="A3" s="8" t="s">
        <v>14</v>
      </c>
      <c r="B3" s="8" t="s">
        <v>15</v>
      </c>
      <c r="C3" s="8" t="s">
        <v>15</v>
      </c>
      <c r="D3" s="6" t="s">
        <v>16</v>
      </c>
      <c r="E3" s="6" t="s">
        <v>17</v>
      </c>
      <c r="F3" s="10">
        <v>8</v>
      </c>
      <c r="G3" s="29">
        <v>16</v>
      </c>
      <c r="H3" s="29">
        <v>2600</v>
      </c>
      <c r="I3" s="29">
        <v>1890</v>
      </c>
      <c r="J3" s="6" t="s">
        <v>18</v>
      </c>
      <c r="K3" s="6" t="s">
        <v>19</v>
      </c>
      <c r="L3" s="37" t="s">
        <v>20</v>
      </c>
      <c r="M3" s="39" t="s">
        <v>21</v>
      </c>
    </row>
    <row r="4" spans="1:13" hidden="1" x14ac:dyDescent="0.35">
      <c r="A4" s="8" t="s">
        <v>22</v>
      </c>
      <c r="B4" s="8" t="s">
        <v>23</v>
      </c>
      <c r="C4" s="59" t="s">
        <v>24</v>
      </c>
      <c r="D4" s="60" t="s">
        <v>25</v>
      </c>
      <c r="E4" s="60" t="s">
        <v>17</v>
      </c>
      <c r="F4" s="66">
        <v>8</v>
      </c>
      <c r="G4" s="29">
        <v>64</v>
      </c>
      <c r="H4" s="29">
        <v>436</v>
      </c>
      <c r="I4" s="29">
        <v>385</v>
      </c>
      <c r="J4" s="60" t="s">
        <v>18</v>
      </c>
      <c r="K4" s="50" t="s">
        <v>26</v>
      </c>
      <c r="L4" s="50" t="s">
        <v>27</v>
      </c>
      <c r="M4" s="39" t="s">
        <v>28</v>
      </c>
    </row>
    <row r="5" spans="1:13" hidden="1" x14ac:dyDescent="0.35">
      <c r="A5" s="8" t="s">
        <v>29</v>
      </c>
      <c r="B5" s="8" t="s">
        <v>30</v>
      </c>
      <c r="C5" s="58" t="s">
        <v>31</v>
      </c>
      <c r="D5" s="60" t="s">
        <v>32</v>
      </c>
      <c r="E5" s="60" t="s">
        <v>17</v>
      </c>
      <c r="F5" s="66">
        <v>4</v>
      </c>
      <c r="G5" s="29">
        <v>8</v>
      </c>
      <c r="H5" s="29">
        <v>2420</v>
      </c>
      <c r="I5" s="29">
        <v>73</v>
      </c>
      <c r="J5" s="60" t="s">
        <v>18</v>
      </c>
      <c r="K5" s="50" t="s">
        <v>26</v>
      </c>
      <c r="L5" s="50" t="s">
        <v>27</v>
      </c>
      <c r="M5" s="39" t="s">
        <v>28</v>
      </c>
    </row>
    <row r="6" spans="1:13" ht="29" hidden="1" x14ac:dyDescent="0.35">
      <c r="A6" s="8" t="s">
        <v>33</v>
      </c>
      <c r="B6" s="8" t="s">
        <v>34</v>
      </c>
      <c r="C6" s="8" t="s">
        <v>35</v>
      </c>
      <c r="D6" s="60" t="s">
        <v>16</v>
      </c>
      <c r="E6" s="60" t="s">
        <v>17</v>
      </c>
      <c r="F6" s="66">
        <v>8</v>
      </c>
      <c r="G6" s="29">
        <v>32</v>
      </c>
      <c r="H6" s="29">
        <v>130</v>
      </c>
      <c r="I6" s="29">
        <v>50</v>
      </c>
      <c r="J6" s="60" t="s">
        <v>18</v>
      </c>
      <c r="K6" s="50" t="s">
        <v>26</v>
      </c>
      <c r="L6" s="50" t="s">
        <v>27</v>
      </c>
      <c r="M6" s="39" t="s">
        <v>28</v>
      </c>
    </row>
    <row r="7" spans="1:13" ht="29" hidden="1" x14ac:dyDescent="0.35">
      <c r="A7" s="59" t="s">
        <v>36</v>
      </c>
      <c r="B7" s="59" t="s">
        <v>37</v>
      </c>
      <c r="C7" s="59" t="s">
        <v>38</v>
      </c>
      <c r="D7" s="63" t="s">
        <v>16</v>
      </c>
      <c r="E7" s="63" t="s">
        <v>17</v>
      </c>
      <c r="F7" s="70">
        <v>4</v>
      </c>
      <c r="G7" s="72">
        <v>16</v>
      </c>
      <c r="H7" s="72">
        <v>120</v>
      </c>
      <c r="I7" s="72">
        <v>23</v>
      </c>
      <c r="J7" s="63" t="s">
        <v>39</v>
      </c>
      <c r="K7" s="63" t="s">
        <v>19</v>
      </c>
      <c r="L7" s="37" t="s">
        <v>40</v>
      </c>
      <c r="M7" s="39" t="s">
        <v>28</v>
      </c>
    </row>
    <row r="8" spans="1:13" ht="29" hidden="1" x14ac:dyDescent="0.35">
      <c r="A8" s="58" t="s">
        <v>41</v>
      </c>
      <c r="B8" s="58" t="s">
        <v>42</v>
      </c>
      <c r="C8" s="58" t="s">
        <v>43</v>
      </c>
      <c r="D8" s="61" t="s">
        <v>16</v>
      </c>
      <c r="E8" s="61" t="s">
        <v>17</v>
      </c>
      <c r="F8" s="67">
        <v>8</v>
      </c>
      <c r="G8" s="71">
        <v>24</v>
      </c>
      <c r="H8" s="71">
        <v>523</v>
      </c>
      <c r="I8" s="71">
        <v>114</v>
      </c>
      <c r="J8" s="61" t="s">
        <v>18</v>
      </c>
      <c r="K8" s="61" t="s">
        <v>19</v>
      </c>
      <c r="L8" s="37" t="s">
        <v>40</v>
      </c>
      <c r="M8" s="39" t="s">
        <v>28</v>
      </c>
    </row>
    <row r="9" spans="1:13" ht="29" hidden="1" x14ac:dyDescent="0.35">
      <c r="A9" s="37" t="s">
        <v>44</v>
      </c>
      <c r="B9" s="39" t="s">
        <v>45</v>
      </c>
      <c r="C9" s="37" t="s">
        <v>46</v>
      </c>
      <c r="D9" s="37" t="s">
        <v>25</v>
      </c>
      <c r="E9" s="37" t="s">
        <v>17</v>
      </c>
      <c r="F9" s="10">
        <v>1</v>
      </c>
      <c r="G9" s="10">
        <v>32</v>
      </c>
      <c r="H9" s="10">
        <v>2060</v>
      </c>
      <c r="I9" s="10">
        <v>1000</v>
      </c>
      <c r="J9" s="37" t="s">
        <v>18</v>
      </c>
      <c r="K9" s="37" t="s">
        <v>47</v>
      </c>
      <c r="L9" s="37" t="s">
        <v>48</v>
      </c>
      <c r="M9" s="39" t="s">
        <v>28</v>
      </c>
    </row>
    <row r="10" spans="1:13" hidden="1" x14ac:dyDescent="0.35">
      <c r="A10" s="8" t="s">
        <v>49</v>
      </c>
      <c r="B10" s="8" t="s">
        <v>50</v>
      </c>
      <c r="C10" s="8" t="s">
        <v>51</v>
      </c>
      <c r="D10" s="6" t="s">
        <v>52</v>
      </c>
      <c r="E10" s="6" t="s">
        <v>17</v>
      </c>
      <c r="F10" s="10">
        <v>3</v>
      </c>
      <c r="G10" s="29">
        <v>8</v>
      </c>
      <c r="H10" s="29">
        <v>100</v>
      </c>
      <c r="I10" s="29">
        <v>39</v>
      </c>
      <c r="J10" s="6" t="s">
        <v>18</v>
      </c>
      <c r="K10" s="6" t="s">
        <v>53</v>
      </c>
      <c r="L10" s="37" t="s">
        <v>20</v>
      </c>
      <c r="M10" s="39" t="s">
        <v>54</v>
      </c>
    </row>
    <row r="11" spans="1:13" hidden="1" x14ac:dyDescent="0.35">
      <c r="A11" s="8" t="s">
        <v>55</v>
      </c>
      <c r="B11" s="8" t="s">
        <v>56</v>
      </c>
      <c r="C11" s="8" t="s">
        <v>57</v>
      </c>
      <c r="D11" s="6" t="s">
        <v>58</v>
      </c>
      <c r="E11" s="6" t="s">
        <v>17</v>
      </c>
      <c r="F11" s="10">
        <v>8</v>
      </c>
      <c r="G11" s="29">
        <v>16</v>
      </c>
      <c r="H11" s="29">
        <v>150</v>
      </c>
      <c r="I11" s="29">
        <v>65</v>
      </c>
      <c r="J11" s="6" t="s">
        <v>18</v>
      </c>
      <c r="K11" s="6" t="s">
        <v>53</v>
      </c>
      <c r="L11" s="37" t="s">
        <v>20</v>
      </c>
      <c r="M11" s="39" t="s">
        <v>54</v>
      </c>
    </row>
    <row r="12" spans="1:13" hidden="1" x14ac:dyDescent="0.35">
      <c r="A12" s="8" t="s">
        <v>59</v>
      </c>
      <c r="B12" s="8" t="s">
        <v>60</v>
      </c>
      <c r="C12" s="8" t="s">
        <v>61</v>
      </c>
      <c r="D12" s="6" t="s">
        <v>58</v>
      </c>
      <c r="E12" s="6" t="s">
        <v>17</v>
      </c>
      <c r="F12" s="10">
        <v>4</v>
      </c>
      <c r="G12" s="29">
        <v>16</v>
      </c>
      <c r="H12" s="29">
        <v>180</v>
      </c>
      <c r="I12" s="29">
        <v>152</v>
      </c>
      <c r="J12" s="6" t="s">
        <v>18</v>
      </c>
      <c r="K12" s="6" t="s">
        <v>53</v>
      </c>
      <c r="L12" s="37" t="s">
        <v>20</v>
      </c>
      <c r="M12" s="39" t="s">
        <v>54</v>
      </c>
    </row>
    <row r="13" spans="1:13" hidden="1" x14ac:dyDescent="0.35">
      <c r="A13" s="8" t="s">
        <v>62</v>
      </c>
      <c r="B13" s="8" t="s">
        <v>63</v>
      </c>
      <c r="C13" s="8" t="s">
        <v>64</v>
      </c>
      <c r="D13" s="6" t="s">
        <v>16</v>
      </c>
      <c r="E13" s="6" t="s">
        <v>17</v>
      </c>
      <c r="F13" s="10">
        <v>8</v>
      </c>
      <c r="G13" s="29">
        <v>32</v>
      </c>
      <c r="H13" s="29">
        <v>130</v>
      </c>
      <c r="I13" s="29">
        <v>94</v>
      </c>
      <c r="J13" s="6" t="s">
        <v>18</v>
      </c>
      <c r="K13" s="6" t="s">
        <v>47</v>
      </c>
      <c r="L13" s="37" t="s">
        <v>20</v>
      </c>
      <c r="M13" s="39" t="s">
        <v>28</v>
      </c>
    </row>
    <row r="14" spans="1:13" hidden="1" x14ac:dyDescent="0.35">
      <c r="A14" s="8" t="s">
        <v>65</v>
      </c>
      <c r="B14" s="8" t="s">
        <v>66</v>
      </c>
      <c r="C14" s="8" t="s">
        <v>61</v>
      </c>
      <c r="D14" s="6" t="s">
        <v>58</v>
      </c>
      <c r="E14" s="6" t="s">
        <v>17</v>
      </c>
      <c r="F14" s="10">
        <v>8</v>
      </c>
      <c r="G14" s="29">
        <v>48</v>
      </c>
      <c r="H14" s="29">
        <v>300</v>
      </c>
      <c r="I14" s="29">
        <v>223</v>
      </c>
      <c r="J14" s="6" t="s">
        <v>18</v>
      </c>
      <c r="K14" s="6" t="s">
        <v>53</v>
      </c>
      <c r="L14" s="37" t="s">
        <v>20</v>
      </c>
      <c r="M14" s="39" t="s">
        <v>54</v>
      </c>
    </row>
    <row r="15" spans="1:13" hidden="1" x14ac:dyDescent="0.35">
      <c r="A15" s="8" t="s">
        <v>67</v>
      </c>
      <c r="B15" s="8" t="s">
        <v>68</v>
      </c>
      <c r="C15" s="8" t="s">
        <v>69</v>
      </c>
      <c r="D15" s="6" t="s">
        <v>70</v>
      </c>
      <c r="E15" s="6" t="s">
        <v>17</v>
      </c>
      <c r="F15" s="10">
        <v>4</v>
      </c>
      <c r="G15" s="29">
        <v>16</v>
      </c>
      <c r="H15" s="29">
        <v>125</v>
      </c>
      <c r="I15" s="29">
        <v>72</v>
      </c>
      <c r="J15" s="6" t="s">
        <v>18</v>
      </c>
      <c r="K15" s="6" t="s">
        <v>53</v>
      </c>
      <c r="L15" s="37" t="s">
        <v>20</v>
      </c>
      <c r="M15" s="39" t="s">
        <v>54</v>
      </c>
    </row>
    <row r="16" spans="1:13" ht="29" x14ac:dyDescent="0.35">
      <c r="A16" s="8" t="s">
        <v>71</v>
      </c>
      <c r="B16" s="8" t="s">
        <v>72</v>
      </c>
      <c r="C16" s="8" t="s">
        <v>73</v>
      </c>
      <c r="D16" s="6" t="s">
        <v>70</v>
      </c>
      <c r="E16" s="6" t="s">
        <v>17</v>
      </c>
      <c r="F16" s="10">
        <v>8</v>
      </c>
      <c r="G16" s="29">
        <v>24</v>
      </c>
      <c r="H16" s="29">
        <v>500</v>
      </c>
      <c r="I16" s="29">
        <v>240</v>
      </c>
      <c r="J16" s="6" t="s">
        <v>18</v>
      </c>
      <c r="K16" s="6" t="s">
        <v>53</v>
      </c>
      <c r="L16" s="37" t="s">
        <v>20</v>
      </c>
      <c r="M16" s="39" t="s">
        <v>21</v>
      </c>
    </row>
    <row r="17" spans="1:13" ht="29" x14ac:dyDescent="0.35">
      <c r="A17" s="8" t="s">
        <v>74</v>
      </c>
      <c r="B17" s="8" t="s">
        <v>75</v>
      </c>
      <c r="C17" s="8" t="s">
        <v>76</v>
      </c>
      <c r="D17" s="6" t="s">
        <v>77</v>
      </c>
      <c r="E17" s="6" t="s">
        <v>17</v>
      </c>
      <c r="F17" s="10">
        <v>12</v>
      </c>
      <c r="G17" s="29">
        <v>24</v>
      </c>
      <c r="H17" s="29">
        <v>325</v>
      </c>
      <c r="I17" s="29">
        <v>244</v>
      </c>
      <c r="J17" s="6" t="s">
        <v>18</v>
      </c>
      <c r="K17" s="6" t="s">
        <v>53</v>
      </c>
      <c r="L17" s="37" t="s">
        <v>20</v>
      </c>
      <c r="M17" s="39" t="s">
        <v>21</v>
      </c>
    </row>
    <row r="18" spans="1:13" ht="29" x14ac:dyDescent="0.35">
      <c r="A18" s="8" t="s">
        <v>78</v>
      </c>
      <c r="B18" s="8" t="s">
        <v>79</v>
      </c>
      <c r="C18" s="8" t="s">
        <v>80</v>
      </c>
      <c r="D18" s="6" t="s">
        <v>70</v>
      </c>
      <c r="E18" s="6" t="s">
        <v>17</v>
      </c>
      <c r="F18" s="10">
        <v>4</v>
      </c>
      <c r="G18" s="29">
        <v>16</v>
      </c>
      <c r="H18" s="29">
        <v>470</v>
      </c>
      <c r="I18" s="29">
        <v>322</v>
      </c>
      <c r="J18" s="6" t="s">
        <v>18</v>
      </c>
      <c r="K18" s="6" t="s">
        <v>53</v>
      </c>
      <c r="L18" s="37" t="s">
        <v>20</v>
      </c>
      <c r="M18" s="39" t="s">
        <v>21</v>
      </c>
    </row>
    <row r="19" spans="1:13" hidden="1" x14ac:dyDescent="0.35">
      <c r="A19" s="8" t="s">
        <v>81</v>
      </c>
      <c r="B19" s="8" t="s">
        <v>82</v>
      </c>
      <c r="C19" s="8" t="s">
        <v>69</v>
      </c>
      <c r="D19" s="6" t="s">
        <v>70</v>
      </c>
      <c r="E19" s="6" t="s">
        <v>17</v>
      </c>
      <c r="F19" s="10">
        <v>4</v>
      </c>
      <c r="G19" s="29">
        <v>32</v>
      </c>
      <c r="H19" s="29">
        <v>285</v>
      </c>
      <c r="I19" s="29">
        <v>224</v>
      </c>
      <c r="J19" s="6" t="s">
        <v>18</v>
      </c>
      <c r="K19" s="6" t="s">
        <v>53</v>
      </c>
      <c r="L19" s="37" t="s">
        <v>20</v>
      </c>
      <c r="M19" s="39" t="s">
        <v>54</v>
      </c>
    </row>
    <row r="20" spans="1:13" hidden="1" x14ac:dyDescent="0.35">
      <c r="A20" s="8" t="s">
        <v>83</v>
      </c>
      <c r="B20" s="8" t="s">
        <v>84</v>
      </c>
      <c r="C20" s="8" t="s">
        <v>69</v>
      </c>
      <c r="D20" s="6" t="s">
        <v>70</v>
      </c>
      <c r="E20" s="6" t="s">
        <v>17</v>
      </c>
      <c r="F20" s="10">
        <v>4</v>
      </c>
      <c r="G20" s="29">
        <v>4</v>
      </c>
      <c r="H20" s="29">
        <v>3250</v>
      </c>
      <c r="I20" s="29">
        <v>3000</v>
      </c>
      <c r="J20" s="6" t="s">
        <v>18</v>
      </c>
      <c r="K20" s="6" t="s">
        <v>53</v>
      </c>
      <c r="L20" s="37" t="s">
        <v>20</v>
      </c>
      <c r="M20" s="39" t="s">
        <v>54</v>
      </c>
    </row>
    <row r="21" spans="1:13" hidden="1" x14ac:dyDescent="0.35">
      <c r="A21" s="8" t="s">
        <v>85</v>
      </c>
      <c r="B21" s="8" t="s">
        <v>86</v>
      </c>
      <c r="C21" s="8" t="s">
        <v>69</v>
      </c>
      <c r="D21" s="6" t="s">
        <v>70</v>
      </c>
      <c r="E21" s="6" t="s">
        <v>17</v>
      </c>
      <c r="F21" s="10">
        <v>4</v>
      </c>
      <c r="G21" s="29">
        <v>4</v>
      </c>
      <c r="H21" s="29">
        <v>115</v>
      </c>
      <c r="I21" s="29">
        <v>51</v>
      </c>
      <c r="J21" s="6" t="s">
        <v>18</v>
      </c>
      <c r="K21" s="6" t="s">
        <v>53</v>
      </c>
      <c r="L21" s="37" t="s">
        <v>20</v>
      </c>
      <c r="M21" s="39" t="s">
        <v>54</v>
      </c>
    </row>
    <row r="22" spans="1:13" hidden="1" x14ac:dyDescent="0.35">
      <c r="A22" s="8" t="s">
        <v>87</v>
      </c>
      <c r="B22" s="8" t="s">
        <v>63</v>
      </c>
      <c r="C22" s="8" t="s">
        <v>88</v>
      </c>
      <c r="D22" s="6" t="s">
        <v>16</v>
      </c>
      <c r="E22" s="6" t="s">
        <v>17</v>
      </c>
      <c r="F22" s="10">
        <v>8</v>
      </c>
      <c r="G22" s="29">
        <v>32</v>
      </c>
      <c r="H22" s="29">
        <v>130</v>
      </c>
      <c r="I22" s="29">
        <v>40</v>
      </c>
      <c r="J22" s="6" t="s">
        <v>18</v>
      </c>
      <c r="K22" s="6" t="s">
        <v>53</v>
      </c>
      <c r="L22" s="37" t="s">
        <v>20</v>
      </c>
      <c r="M22" s="39" t="s">
        <v>54</v>
      </c>
    </row>
    <row r="23" spans="1:13" hidden="1" x14ac:dyDescent="0.35">
      <c r="A23" s="8" t="s">
        <v>89</v>
      </c>
      <c r="B23" s="8" t="s">
        <v>90</v>
      </c>
      <c r="C23" s="8" t="s">
        <v>91</v>
      </c>
      <c r="D23" s="6" t="s">
        <v>16</v>
      </c>
      <c r="E23" s="6" t="s">
        <v>17</v>
      </c>
      <c r="F23" s="11">
        <v>8</v>
      </c>
      <c r="G23" s="11">
        <v>16</v>
      </c>
      <c r="H23" s="11">
        <v>111</v>
      </c>
      <c r="I23" s="11">
        <v>59</v>
      </c>
      <c r="J23" s="6" t="s">
        <v>18</v>
      </c>
      <c r="K23" s="6" t="s">
        <v>53</v>
      </c>
      <c r="L23" s="37" t="s">
        <v>20</v>
      </c>
      <c r="M23" s="39" t="s">
        <v>54</v>
      </c>
    </row>
    <row r="24" spans="1:13" hidden="1" x14ac:dyDescent="0.35">
      <c r="A24" s="8" t="s">
        <v>92</v>
      </c>
      <c r="B24" s="8" t="s">
        <v>93</v>
      </c>
      <c r="C24" s="8" t="s">
        <v>94</v>
      </c>
      <c r="D24" s="6" t="s">
        <v>58</v>
      </c>
      <c r="E24" s="6" t="s">
        <v>17</v>
      </c>
      <c r="F24" s="10">
        <v>2</v>
      </c>
      <c r="G24" s="29">
        <v>8</v>
      </c>
      <c r="H24" s="29">
        <v>4200</v>
      </c>
      <c r="I24" s="29">
        <v>4000</v>
      </c>
      <c r="J24" s="6" t="s">
        <v>18</v>
      </c>
      <c r="K24" s="6" t="s">
        <v>53</v>
      </c>
      <c r="L24" s="37" t="s">
        <v>20</v>
      </c>
      <c r="M24" s="39" t="s">
        <v>54</v>
      </c>
    </row>
    <row r="25" spans="1:13" hidden="1" x14ac:dyDescent="0.35">
      <c r="A25" s="8" t="s">
        <v>95</v>
      </c>
      <c r="B25" s="8" t="s">
        <v>96</v>
      </c>
      <c r="C25" s="8" t="s">
        <v>97</v>
      </c>
      <c r="D25" s="6" t="s">
        <v>70</v>
      </c>
      <c r="E25" s="6" t="s">
        <v>17</v>
      </c>
      <c r="F25" s="10">
        <v>2</v>
      </c>
      <c r="G25" s="10">
        <v>16</v>
      </c>
      <c r="H25" s="29">
        <v>600</v>
      </c>
      <c r="I25" s="29">
        <v>276</v>
      </c>
      <c r="J25" s="6" t="s">
        <v>18</v>
      </c>
      <c r="K25" s="6" t="s">
        <v>53</v>
      </c>
      <c r="L25" s="37" t="s">
        <v>20</v>
      </c>
      <c r="M25" s="39" t="s">
        <v>54</v>
      </c>
    </row>
    <row r="26" spans="1:13" hidden="1" x14ac:dyDescent="0.35">
      <c r="A26" s="8" t="s">
        <v>98</v>
      </c>
      <c r="B26" s="8" t="s">
        <v>99</v>
      </c>
      <c r="C26" s="8" t="s">
        <v>100</v>
      </c>
      <c r="D26" s="6" t="s">
        <v>77</v>
      </c>
      <c r="E26" s="6" t="s">
        <v>17</v>
      </c>
      <c r="F26" s="10">
        <v>16</v>
      </c>
      <c r="G26" s="10">
        <v>32</v>
      </c>
      <c r="H26" s="29">
        <v>600</v>
      </c>
      <c r="I26" s="29">
        <v>91</v>
      </c>
      <c r="J26" s="6" t="s">
        <v>18</v>
      </c>
      <c r="K26" s="6" t="s">
        <v>53</v>
      </c>
      <c r="L26" s="37" t="s">
        <v>20</v>
      </c>
      <c r="M26" s="39" t="s">
        <v>54</v>
      </c>
    </row>
    <row r="27" spans="1:13" hidden="1" x14ac:dyDescent="0.35">
      <c r="A27" s="8" t="s">
        <v>101</v>
      </c>
      <c r="B27" s="8" t="s">
        <v>102</v>
      </c>
      <c r="C27" s="8" t="s">
        <v>103</v>
      </c>
      <c r="D27" s="65" t="s">
        <v>16</v>
      </c>
      <c r="E27" s="6" t="s">
        <v>17</v>
      </c>
      <c r="F27" s="10">
        <v>8</v>
      </c>
      <c r="G27" s="10">
        <v>16</v>
      </c>
      <c r="H27" s="29">
        <v>400</v>
      </c>
      <c r="I27" s="29">
        <v>180</v>
      </c>
      <c r="J27" s="6" t="s">
        <v>18</v>
      </c>
      <c r="K27" s="6" t="s">
        <v>53</v>
      </c>
      <c r="L27" s="37" t="s">
        <v>20</v>
      </c>
      <c r="M27" s="39" t="s">
        <v>54</v>
      </c>
    </row>
    <row r="28" spans="1:13" ht="29" x14ac:dyDescent="0.35">
      <c r="A28" s="8" t="s">
        <v>104</v>
      </c>
      <c r="B28" s="8" t="s">
        <v>105</v>
      </c>
      <c r="C28" s="8" t="s">
        <v>105</v>
      </c>
      <c r="D28" s="24" t="s">
        <v>25</v>
      </c>
      <c r="E28" s="6" t="s">
        <v>17</v>
      </c>
      <c r="F28" s="11">
        <v>2</v>
      </c>
      <c r="G28" s="11">
        <v>8</v>
      </c>
      <c r="H28" s="11">
        <v>100</v>
      </c>
      <c r="I28" s="11">
        <v>50</v>
      </c>
      <c r="J28" s="6" t="s">
        <v>18</v>
      </c>
      <c r="K28" s="6" t="s">
        <v>53</v>
      </c>
      <c r="L28" s="37" t="s">
        <v>20</v>
      </c>
      <c r="M28" s="39" t="s">
        <v>21</v>
      </c>
    </row>
    <row r="29" spans="1:13" ht="29" x14ac:dyDescent="0.35">
      <c r="A29" s="8" t="s">
        <v>106</v>
      </c>
      <c r="B29" s="8" t="s">
        <v>107</v>
      </c>
      <c r="C29" s="8" t="s">
        <v>108</v>
      </c>
      <c r="D29" s="6" t="s">
        <v>77</v>
      </c>
      <c r="E29" s="6" t="s">
        <v>17</v>
      </c>
      <c r="F29" s="11">
        <v>12</v>
      </c>
      <c r="G29" s="11">
        <v>24</v>
      </c>
      <c r="H29" s="11">
        <v>257</v>
      </c>
      <c r="I29" s="11">
        <v>202</v>
      </c>
      <c r="J29" s="6" t="s">
        <v>18</v>
      </c>
      <c r="K29" s="6" t="s">
        <v>53</v>
      </c>
      <c r="L29" s="37" t="s">
        <v>20</v>
      </c>
      <c r="M29" s="39" t="s">
        <v>21</v>
      </c>
    </row>
    <row r="30" spans="1:13" hidden="1" x14ac:dyDescent="0.35">
      <c r="A30" s="8" t="s">
        <v>109</v>
      </c>
      <c r="B30" s="8" t="s">
        <v>110</v>
      </c>
      <c r="C30" s="8" t="s">
        <v>111</v>
      </c>
      <c r="D30" s="6" t="s">
        <v>16</v>
      </c>
      <c r="E30" s="6" t="s">
        <v>17</v>
      </c>
      <c r="F30" s="10">
        <v>8</v>
      </c>
      <c r="G30" s="10">
        <v>16</v>
      </c>
      <c r="H30" s="29">
        <v>140</v>
      </c>
      <c r="I30" s="29">
        <v>25</v>
      </c>
      <c r="J30" s="6" t="s">
        <v>18</v>
      </c>
      <c r="K30" s="6" t="s">
        <v>53</v>
      </c>
      <c r="L30" s="37" t="s">
        <v>20</v>
      </c>
      <c r="M30" s="39" t="s">
        <v>54</v>
      </c>
    </row>
    <row r="31" spans="1:13" hidden="1" x14ac:dyDescent="0.35">
      <c r="A31" s="8" t="s">
        <v>112</v>
      </c>
      <c r="B31" s="8" t="s">
        <v>113</v>
      </c>
      <c r="C31" s="8" t="s">
        <v>114</v>
      </c>
      <c r="D31" s="6" t="s">
        <v>70</v>
      </c>
      <c r="E31" s="6" t="s">
        <v>17</v>
      </c>
      <c r="F31" s="10">
        <v>4</v>
      </c>
      <c r="G31" s="10">
        <v>16</v>
      </c>
      <c r="H31" s="29">
        <v>100</v>
      </c>
      <c r="I31" s="29">
        <v>86</v>
      </c>
      <c r="J31" s="6" t="s">
        <v>18</v>
      </c>
      <c r="K31" s="6" t="s">
        <v>53</v>
      </c>
      <c r="L31" s="37" t="s">
        <v>20</v>
      </c>
      <c r="M31" s="39" t="s">
        <v>54</v>
      </c>
    </row>
    <row r="32" spans="1:13" hidden="1" x14ac:dyDescent="0.35">
      <c r="A32" s="8" t="s">
        <v>115</v>
      </c>
      <c r="B32" s="8" t="s">
        <v>116</v>
      </c>
      <c r="C32" s="8" t="s">
        <v>115</v>
      </c>
      <c r="D32" s="6" t="s">
        <v>77</v>
      </c>
      <c r="E32" s="6" t="s">
        <v>17</v>
      </c>
      <c r="F32" s="11">
        <v>4</v>
      </c>
      <c r="G32" s="11">
        <v>19</v>
      </c>
      <c r="H32" s="11">
        <v>700</v>
      </c>
      <c r="I32" s="11">
        <v>85</v>
      </c>
      <c r="J32" s="6" t="s">
        <v>18</v>
      </c>
      <c r="K32" s="6" t="s">
        <v>19</v>
      </c>
      <c r="L32" s="37" t="s">
        <v>20</v>
      </c>
      <c r="M32" s="39" t="s">
        <v>54</v>
      </c>
    </row>
    <row r="33" spans="1:13" ht="29" hidden="1" x14ac:dyDescent="0.35">
      <c r="A33" s="8" t="s">
        <v>115</v>
      </c>
      <c r="B33" s="8" t="s">
        <v>117</v>
      </c>
      <c r="C33" s="8" t="s">
        <v>115</v>
      </c>
      <c r="D33" s="6" t="s">
        <v>77</v>
      </c>
      <c r="E33" s="6" t="s">
        <v>17</v>
      </c>
      <c r="F33" s="11">
        <v>4</v>
      </c>
      <c r="G33" s="11">
        <v>19</v>
      </c>
      <c r="H33" s="11">
        <v>500</v>
      </c>
      <c r="I33" s="11">
        <v>170</v>
      </c>
      <c r="J33" s="6" t="s">
        <v>18</v>
      </c>
      <c r="K33" s="6" t="s">
        <v>53</v>
      </c>
      <c r="L33" s="37" t="s">
        <v>20</v>
      </c>
      <c r="M33" s="39" t="s">
        <v>54</v>
      </c>
    </row>
    <row r="34" spans="1:13" hidden="1" x14ac:dyDescent="0.35">
      <c r="A34" s="8" t="s">
        <v>118</v>
      </c>
      <c r="B34" s="8" t="s">
        <v>119</v>
      </c>
      <c r="C34" s="40" t="s">
        <v>120</v>
      </c>
      <c r="D34" s="44" t="s">
        <v>25</v>
      </c>
      <c r="E34" s="44" t="s">
        <v>17</v>
      </c>
      <c r="F34" s="45">
        <v>8</v>
      </c>
      <c r="G34" s="45">
        <v>16</v>
      </c>
      <c r="H34" s="38">
        <v>150</v>
      </c>
      <c r="I34" s="38">
        <v>61</v>
      </c>
      <c r="J34" s="44" t="s">
        <v>18</v>
      </c>
      <c r="K34" s="46" t="s">
        <v>53</v>
      </c>
      <c r="L34" s="37" t="s">
        <v>20</v>
      </c>
      <c r="M34" s="39" t="s">
        <v>54</v>
      </c>
    </row>
    <row r="35" spans="1:13" hidden="1" x14ac:dyDescent="0.35">
      <c r="A35" s="8" t="s">
        <v>121</v>
      </c>
      <c r="B35" s="8" t="s">
        <v>122</v>
      </c>
      <c r="C35" s="40" t="s">
        <v>123</v>
      </c>
      <c r="D35" s="44" t="s">
        <v>52</v>
      </c>
      <c r="E35" s="44" t="s">
        <v>17</v>
      </c>
      <c r="F35" s="45">
        <v>4</v>
      </c>
      <c r="G35" s="45">
        <v>16</v>
      </c>
      <c r="H35" s="38">
        <v>100</v>
      </c>
      <c r="I35" s="38">
        <v>95</v>
      </c>
      <c r="J35" s="44" t="s">
        <v>18</v>
      </c>
      <c r="K35" s="46" t="s">
        <v>53</v>
      </c>
      <c r="L35" s="37" t="s">
        <v>20</v>
      </c>
      <c r="M35" s="39" t="s">
        <v>54</v>
      </c>
    </row>
    <row r="36" spans="1:13" ht="29" hidden="1" x14ac:dyDescent="0.35">
      <c r="A36" s="8" t="s">
        <v>124</v>
      </c>
      <c r="B36" s="8" t="s">
        <v>125</v>
      </c>
      <c r="C36" s="40" t="s">
        <v>126</v>
      </c>
      <c r="D36" s="47" t="s">
        <v>70</v>
      </c>
      <c r="E36" s="47" t="s">
        <v>17</v>
      </c>
      <c r="F36" s="48">
        <v>4</v>
      </c>
      <c r="G36" s="38">
        <v>16</v>
      </c>
      <c r="H36" s="38">
        <v>240</v>
      </c>
      <c r="I36" s="38">
        <v>76</v>
      </c>
      <c r="J36" s="47" t="s">
        <v>18</v>
      </c>
      <c r="K36" s="49" t="s">
        <v>26</v>
      </c>
      <c r="L36" s="50" t="s">
        <v>27</v>
      </c>
      <c r="M36" s="39" t="s">
        <v>127</v>
      </c>
    </row>
    <row r="37" spans="1:13" ht="29" hidden="1" x14ac:dyDescent="0.35">
      <c r="A37" s="8" t="s">
        <v>128</v>
      </c>
      <c r="B37" s="8" t="s">
        <v>125</v>
      </c>
      <c r="C37" s="40" t="s">
        <v>129</v>
      </c>
      <c r="D37" s="47" t="s">
        <v>70</v>
      </c>
      <c r="E37" s="47" t="s">
        <v>130</v>
      </c>
      <c r="F37" s="48">
        <v>1</v>
      </c>
      <c r="G37" s="38"/>
      <c r="H37" s="38">
        <v>37000</v>
      </c>
      <c r="I37" s="38">
        <v>26000</v>
      </c>
      <c r="J37" s="47" t="s">
        <v>130</v>
      </c>
      <c r="K37" s="49"/>
      <c r="L37" s="50" t="s">
        <v>27</v>
      </c>
      <c r="M37" s="39" t="s">
        <v>127</v>
      </c>
    </row>
    <row r="38" spans="1:13" ht="29" hidden="1" x14ac:dyDescent="0.35">
      <c r="A38" s="8" t="s">
        <v>131</v>
      </c>
      <c r="B38" s="8" t="s">
        <v>125</v>
      </c>
      <c r="C38" s="40" t="s">
        <v>126</v>
      </c>
      <c r="D38" s="47" t="s">
        <v>70</v>
      </c>
      <c r="E38" s="47" t="s">
        <v>130</v>
      </c>
      <c r="F38" s="48">
        <v>1</v>
      </c>
      <c r="G38" s="38">
        <v>64</v>
      </c>
      <c r="H38" s="38">
        <v>37000</v>
      </c>
      <c r="I38" s="38">
        <v>33000</v>
      </c>
      <c r="J38" s="47" t="s">
        <v>130</v>
      </c>
      <c r="K38" s="49"/>
      <c r="L38" s="50" t="s">
        <v>27</v>
      </c>
      <c r="M38" s="39" t="s">
        <v>127</v>
      </c>
    </row>
    <row r="39" spans="1:13" hidden="1" x14ac:dyDescent="0.35">
      <c r="A39" s="8" t="s">
        <v>132</v>
      </c>
      <c r="B39" s="8" t="s">
        <v>133</v>
      </c>
      <c r="C39" s="41" t="s">
        <v>134</v>
      </c>
      <c r="D39" s="62" t="s">
        <v>16</v>
      </c>
      <c r="E39" s="62" t="s">
        <v>17</v>
      </c>
      <c r="F39" s="69">
        <v>8</v>
      </c>
      <c r="G39" s="69">
        <v>16</v>
      </c>
      <c r="H39" s="42">
        <v>220</v>
      </c>
      <c r="I39" s="42">
        <v>29</v>
      </c>
      <c r="J39" s="62" t="s">
        <v>18</v>
      </c>
      <c r="K39" s="73" t="s">
        <v>53</v>
      </c>
      <c r="L39" s="37" t="s">
        <v>20</v>
      </c>
      <c r="M39" s="39" t="s">
        <v>54</v>
      </c>
    </row>
    <row r="40" spans="1:13" hidden="1" x14ac:dyDescent="0.35">
      <c r="A40" s="43" t="s">
        <v>135</v>
      </c>
      <c r="B40" s="40" t="s">
        <v>136</v>
      </c>
      <c r="C40" s="40" t="s">
        <v>137</v>
      </c>
      <c r="D40" s="64" t="s">
        <v>25</v>
      </c>
      <c r="E40" s="44" t="s">
        <v>17</v>
      </c>
      <c r="F40" s="45">
        <v>8</v>
      </c>
      <c r="G40" s="45">
        <v>8</v>
      </c>
      <c r="H40" s="38">
        <v>100</v>
      </c>
      <c r="I40" s="38">
        <v>75</v>
      </c>
      <c r="J40" s="44" t="s">
        <v>18</v>
      </c>
      <c r="K40" s="46" t="s">
        <v>53</v>
      </c>
      <c r="L40" s="37" t="s">
        <v>20</v>
      </c>
      <c r="M40" s="39" t="s">
        <v>54</v>
      </c>
    </row>
    <row r="41" spans="1:13" hidden="1" x14ac:dyDescent="0.35">
      <c r="A41" s="43" t="s">
        <v>138</v>
      </c>
      <c r="B41" s="40" t="s">
        <v>464</v>
      </c>
      <c r="C41" s="40" t="s">
        <v>140</v>
      </c>
      <c r="D41" s="44" t="s">
        <v>141</v>
      </c>
      <c r="E41" s="44" t="s">
        <v>17</v>
      </c>
      <c r="F41" s="68">
        <v>4</v>
      </c>
      <c r="G41" s="68">
        <v>3</v>
      </c>
      <c r="H41" s="68">
        <v>273</v>
      </c>
      <c r="I41" s="68">
        <v>103</v>
      </c>
      <c r="J41" s="44" t="s">
        <v>18</v>
      </c>
      <c r="K41" s="46" t="s">
        <v>53</v>
      </c>
      <c r="L41" s="37" t="s">
        <v>20</v>
      </c>
      <c r="M41" s="39" t="s">
        <v>54</v>
      </c>
    </row>
    <row r="42" spans="1:13" hidden="1" x14ac:dyDescent="0.35">
      <c r="A42" s="43" t="s">
        <v>142</v>
      </c>
      <c r="B42" s="40" t="s">
        <v>143</v>
      </c>
      <c r="C42" s="40" t="s">
        <v>140</v>
      </c>
      <c r="D42" s="44" t="s">
        <v>141</v>
      </c>
      <c r="E42" s="44" t="s">
        <v>17</v>
      </c>
      <c r="F42" s="68">
        <v>4</v>
      </c>
      <c r="G42" s="68">
        <v>4</v>
      </c>
      <c r="H42" s="68">
        <v>68</v>
      </c>
      <c r="I42" s="68">
        <v>44</v>
      </c>
      <c r="J42" s="44" t="s">
        <v>18</v>
      </c>
      <c r="K42" s="46" t="s">
        <v>53</v>
      </c>
      <c r="L42" s="37" t="s">
        <v>20</v>
      </c>
      <c r="M42" s="39" t="s">
        <v>54</v>
      </c>
    </row>
    <row r="43" spans="1:13" ht="29" hidden="1" x14ac:dyDescent="0.35">
      <c r="A43" s="8" t="s">
        <v>144</v>
      </c>
      <c r="B43" s="8" t="s">
        <v>145</v>
      </c>
      <c r="C43" s="40" t="s">
        <v>146</v>
      </c>
      <c r="D43" s="6" t="s">
        <v>16</v>
      </c>
      <c r="E43" s="6" t="s">
        <v>17</v>
      </c>
      <c r="F43" s="10">
        <v>16</v>
      </c>
      <c r="G43" s="29">
        <v>16</v>
      </c>
      <c r="H43" s="29">
        <v>100</v>
      </c>
      <c r="I43" s="29">
        <v>36</v>
      </c>
      <c r="J43" s="6" t="s">
        <v>18</v>
      </c>
      <c r="K43" s="6" t="s">
        <v>19</v>
      </c>
      <c r="L43" s="37" t="s">
        <v>40</v>
      </c>
      <c r="M43" s="39" t="s">
        <v>54</v>
      </c>
    </row>
    <row r="44" spans="1:13" hidden="1" x14ac:dyDescent="0.35">
      <c r="A44" s="43" t="s">
        <v>147</v>
      </c>
      <c r="B44" s="40" t="s">
        <v>148</v>
      </c>
      <c r="C44" s="40" t="s">
        <v>149</v>
      </c>
      <c r="D44" s="44" t="s">
        <v>150</v>
      </c>
      <c r="E44" s="44" t="s">
        <v>17</v>
      </c>
      <c r="F44" s="68">
        <v>4</v>
      </c>
      <c r="G44" s="68">
        <v>8</v>
      </c>
      <c r="H44" s="68">
        <v>32</v>
      </c>
      <c r="I44" s="68">
        <v>22</v>
      </c>
      <c r="J44" s="44" t="s">
        <v>18</v>
      </c>
      <c r="K44" s="46" t="s">
        <v>19</v>
      </c>
      <c r="L44" s="37" t="s">
        <v>40</v>
      </c>
      <c r="M44" s="39" t="s">
        <v>28</v>
      </c>
    </row>
    <row r="45" spans="1:13" hidden="1" x14ac:dyDescent="0.35">
      <c r="A45" s="8" t="s">
        <v>151</v>
      </c>
      <c r="B45" s="8" t="s">
        <v>148</v>
      </c>
      <c r="C45" s="40" t="s">
        <v>149</v>
      </c>
      <c r="D45" s="6" t="s">
        <v>150</v>
      </c>
      <c r="E45" s="6" t="s">
        <v>17</v>
      </c>
      <c r="F45" s="10">
        <v>4</v>
      </c>
      <c r="G45" s="29">
        <v>8</v>
      </c>
      <c r="H45" s="29">
        <v>32</v>
      </c>
      <c r="I45" s="29">
        <v>24</v>
      </c>
      <c r="J45" s="6" t="s">
        <v>18</v>
      </c>
      <c r="K45" s="6" t="s">
        <v>19</v>
      </c>
      <c r="L45" s="37" t="s">
        <v>40</v>
      </c>
      <c r="M45" s="39" t="s">
        <v>28</v>
      </c>
    </row>
    <row r="46" spans="1:13" x14ac:dyDescent="0.35">
      <c r="A46" s="8"/>
      <c r="B46" s="8"/>
      <c r="C46" s="8"/>
      <c r="D46" s="6"/>
      <c r="E46" s="6"/>
      <c r="F46" s="10">
        <f>SUM(F3:F45)</f>
        <v>256</v>
      </c>
      <c r="G46" s="10">
        <f>SUM(G3:G45)</f>
        <v>829</v>
      </c>
      <c r="H46" s="10">
        <f>SUM(H3:H45)</f>
        <v>97372</v>
      </c>
      <c r="I46" s="10">
        <f>SUM(I3:I45)</f>
        <v>73090</v>
      </c>
      <c r="J46" s="6"/>
      <c r="K46" s="6"/>
      <c r="L46" s="37"/>
    </row>
    <row r="47" spans="1:13" x14ac:dyDescent="0.35">
      <c r="A47" s="8"/>
      <c r="B47" s="8"/>
      <c r="C47" s="8"/>
      <c r="D47" s="6"/>
      <c r="E47" s="6"/>
      <c r="F47" s="11"/>
      <c r="G47" s="11"/>
      <c r="H47" s="11"/>
      <c r="I47" s="11"/>
      <c r="J47" s="6"/>
      <c r="K47" s="6"/>
      <c r="L47" s="37"/>
    </row>
  </sheetData>
  <phoneticPr fontId="8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7D38E3-99C7-4A6B-98C5-8D83829E0A96}">
  <dimension ref="A1:C6"/>
  <sheetViews>
    <sheetView showGridLines="0" workbookViewId="0">
      <selection activeCell="H17" sqref="H17"/>
    </sheetView>
  </sheetViews>
  <sheetFormatPr defaultColWidth="8.7265625" defaultRowHeight="14.5" x14ac:dyDescent="0.35"/>
  <cols>
    <col min="1" max="1" width="25.7265625" bestFit="1" customWidth="1"/>
    <col min="2" max="2" width="23" bestFit="1" customWidth="1"/>
    <col min="3" max="3" width="10.1796875" bestFit="1" customWidth="1"/>
  </cols>
  <sheetData>
    <row r="1" spans="1:3" s="1" customFormat="1" ht="29" x14ac:dyDescent="0.35">
      <c r="A1" s="1" t="s">
        <v>326</v>
      </c>
      <c r="B1" s="1" t="s">
        <v>327</v>
      </c>
      <c r="C1" s="1" t="s">
        <v>328</v>
      </c>
    </row>
    <row r="2" spans="1:3" x14ac:dyDescent="0.35">
      <c r="A2" t="s">
        <v>53</v>
      </c>
      <c r="B2" t="s">
        <v>39</v>
      </c>
      <c r="C2" t="s">
        <v>329</v>
      </c>
    </row>
    <row r="3" spans="1:3" x14ac:dyDescent="0.35">
      <c r="A3" s="51" t="s">
        <v>19</v>
      </c>
      <c r="B3" t="s">
        <v>39</v>
      </c>
      <c r="C3" t="s">
        <v>329</v>
      </c>
    </row>
    <row r="4" spans="1:3" x14ac:dyDescent="0.35">
      <c r="A4" t="s">
        <v>330</v>
      </c>
      <c r="B4" t="s">
        <v>39</v>
      </c>
      <c r="C4" t="s">
        <v>331</v>
      </c>
    </row>
    <row r="5" spans="1:3" x14ac:dyDescent="0.35">
      <c r="A5" t="s">
        <v>332</v>
      </c>
      <c r="B5" t="s">
        <v>39</v>
      </c>
      <c r="C5" t="s">
        <v>331</v>
      </c>
    </row>
    <row r="6" spans="1:3" x14ac:dyDescent="0.35">
      <c r="A6" s="51" t="s">
        <v>26</v>
      </c>
      <c r="B6" t="s">
        <v>39</v>
      </c>
      <c r="C6" t="s">
        <v>329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A0B7A-EDBF-4FB2-A355-4666085DFCDF}">
  <dimension ref="A1:H3"/>
  <sheetViews>
    <sheetView showGridLines="0" workbookViewId="0">
      <selection activeCell="F2" sqref="F2:F3"/>
    </sheetView>
  </sheetViews>
  <sheetFormatPr defaultColWidth="8.7265625" defaultRowHeight="14.5" x14ac:dyDescent="0.35"/>
  <cols>
    <col min="1" max="1" width="28.453125" customWidth="1"/>
    <col min="2" max="2" width="20.7265625" customWidth="1"/>
    <col min="3" max="3" width="31" customWidth="1"/>
    <col min="4" max="4" width="18.7265625" customWidth="1"/>
    <col min="5" max="5" width="22.453125" customWidth="1"/>
    <col min="6" max="6" width="24" customWidth="1"/>
    <col min="7" max="7" width="23.26953125" customWidth="1"/>
    <col min="8" max="8" width="18.1796875" customWidth="1"/>
  </cols>
  <sheetData>
    <row r="1" spans="1:8" x14ac:dyDescent="0.35">
      <c r="A1" t="s">
        <v>333</v>
      </c>
      <c r="B1" t="s">
        <v>334</v>
      </c>
      <c r="C1" t="s">
        <v>335</v>
      </c>
      <c r="D1" t="s">
        <v>336</v>
      </c>
      <c r="E1" t="s">
        <v>337</v>
      </c>
      <c r="F1" t="s">
        <v>338</v>
      </c>
      <c r="G1" t="s">
        <v>339</v>
      </c>
      <c r="H1" t="s">
        <v>340</v>
      </c>
    </row>
    <row r="2" spans="1:8" x14ac:dyDescent="0.35">
      <c r="A2" t="s">
        <v>341</v>
      </c>
      <c r="B2" t="s">
        <v>342</v>
      </c>
      <c r="C2" t="s">
        <v>343</v>
      </c>
      <c r="D2" t="s">
        <v>344</v>
      </c>
      <c r="E2" t="s">
        <v>345</v>
      </c>
      <c r="F2" t="s">
        <v>346</v>
      </c>
      <c r="G2" t="s">
        <v>347</v>
      </c>
      <c r="H2">
        <v>2023</v>
      </c>
    </row>
    <row r="3" spans="1:8" x14ac:dyDescent="0.35">
      <c r="A3" t="s">
        <v>348</v>
      </c>
      <c r="B3" t="s">
        <v>342</v>
      </c>
      <c r="C3" t="s">
        <v>343</v>
      </c>
      <c r="D3" t="s">
        <v>344</v>
      </c>
      <c r="E3" t="s">
        <v>349</v>
      </c>
      <c r="F3" t="s">
        <v>350</v>
      </c>
      <c r="G3" t="s">
        <v>347</v>
      </c>
      <c r="H3">
        <v>2023</v>
      </c>
    </row>
  </sheetData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EDA95-C41C-48B2-8C22-17EF81FFC1F4}">
  <dimension ref="A1:D13"/>
  <sheetViews>
    <sheetView zoomScaleNormal="100" workbookViewId="0">
      <selection activeCell="A8" sqref="A8"/>
    </sheetView>
  </sheetViews>
  <sheetFormatPr defaultColWidth="8.7265625" defaultRowHeight="14.5" x14ac:dyDescent="0.35"/>
  <cols>
    <col min="1" max="1" width="67.453125" bestFit="1" customWidth="1"/>
    <col min="2" max="2" width="27.7265625" customWidth="1"/>
    <col min="3" max="3" width="33" customWidth="1"/>
    <col min="4" max="4" width="41.1796875" customWidth="1"/>
  </cols>
  <sheetData>
    <row r="1" spans="1:4" x14ac:dyDescent="0.35">
      <c r="A1" s="20" t="s">
        <v>351</v>
      </c>
      <c r="B1" s="20" t="s">
        <v>352</v>
      </c>
      <c r="C1" s="20" t="s">
        <v>353</v>
      </c>
      <c r="D1" s="20" t="s">
        <v>354</v>
      </c>
    </row>
    <row r="2" spans="1:4" x14ac:dyDescent="0.35">
      <c r="A2" s="19" t="s">
        <v>355</v>
      </c>
      <c r="B2" s="19" t="s">
        <v>356</v>
      </c>
      <c r="C2" s="19" t="s">
        <v>357</v>
      </c>
      <c r="D2" s="19" t="s">
        <v>358</v>
      </c>
    </row>
    <row r="3" spans="1:4" x14ac:dyDescent="0.35">
      <c r="A3" s="19" t="s">
        <v>359</v>
      </c>
      <c r="B3" s="19" t="s">
        <v>356</v>
      </c>
      <c r="C3" s="19" t="s">
        <v>360</v>
      </c>
      <c r="D3" s="19" t="s">
        <v>358</v>
      </c>
    </row>
    <row r="4" spans="1:4" x14ac:dyDescent="0.35">
      <c r="A4" s="19" t="s">
        <v>361</v>
      </c>
      <c r="B4" s="19" t="s">
        <v>356</v>
      </c>
      <c r="C4" s="19" t="s">
        <v>362</v>
      </c>
      <c r="D4" s="19" t="s">
        <v>358</v>
      </c>
    </row>
    <row r="5" spans="1:4" x14ac:dyDescent="0.35">
      <c r="A5" s="19" t="s">
        <v>363</v>
      </c>
      <c r="B5" s="19" t="s">
        <v>356</v>
      </c>
      <c r="C5" s="19" t="s">
        <v>364</v>
      </c>
      <c r="D5" s="19" t="s">
        <v>365</v>
      </c>
    </row>
    <row r="6" spans="1:4" x14ac:dyDescent="0.35">
      <c r="A6" s="19" t="s">
        <v>363</v>
      </c>
      <c r="B6" s="19" t="s">
        <v>366</v>
      </c>
      <c r="C6" s="19" t="s">
        <v>367</v>
      </c>
      <c r="D6" s="19" t="s">
        <v>365</v>
      </c>
    </row>
    <row r="7" spans="1:4" x14ac:dyDescent="0.35">
      <c r="A7" s="19" t="s">
        <v>363</v>
      </c>
      <c r="B7" s="19" t="s">
        <v>368</v>
      </c>
      <c r="C7" s="19" t="s">
        <v>369</v>
      </c>
      <c r="D7" s="19" t="s">
        <v>365</v>
      </c>
    </row>
    <row r="8" spans="1:4" x14ac:dyDescent="0.35">
      <c r="A8" s="19" t="s">
        <v>370</v>
      </c>
      <c r="B8" s="19" t="s">
        <v>371</v>
      </c>
      <c r="C8" s="19" t="s">
        <v>372</v>
      </c>
      <c r="D8" s="19" t="s">
        <v>373</v>
      </c>
    </row>
    <row r="9" spans="1:4" x14ac:dyDescent="0.35">
      <c r="A9" s="19"/>
      <c r="B9" s="19"/>
      <c r="C9" s="19"/>
      <c r="D9" s="19"/>
    </row>
    <row r="10" spans="1:4" x14ac:dyDescent="0.35">
      <c r="A10" s="19" t="s">
        <v>374</v>
      </c>
      <c r="B10" s="19" t="s">
        <v>375</v>
      </c>
    </row>
    <row r="11" spans="1:4" x14ac:dyDescent="0.35">
      <c r="A11" s="19"/>
      <c r="B11" s="19"/>
    </row>
    <row r="12" spans="1:4" x14ac:dyDescent="0.35">
      <c r="A12" s="31" t="s">
        <v>376</v>
      </c>
    </row>
    <row r="13" spans="1:4" x14ac:dyDescent="0.35">
      <c r="A13" s="19"/>
    </row>
  </sheetData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B1463-8D91-4188-89F9-5BD4E1D76E12}">
  <dimension ref="A1:G24"/>
  <sheetViews>
    <sheetView zoomScale="98" zoomScaleNormal="98" workbookViewId="0">
      <selection activeCell="F25" sqref="F25"/>
    </sheetView>
  </sheetViews>
  <sheetFormatPr defaultColWidth="8.7265625" defaultRowHeight="14.5" x14ac:dyDescent="0.35"/>
  <cols>
    <col min="1" max="1" width="15.1796875" customWidth="1"/>
    <col min="2" max="2" width="16.453125" style="3" customWidth="1"/>
    <col min="3" max="3" width="24.453125" style="3" customWidth="1"/>
    <col min="4" max="4" width="17.1796875" style="3" customWidth="1"/>
    <col min="5" max="6" width="27.7265625" style="3" customWidth="1"/>
    <col min="7" max="7" width="18.453125" style="6" customWidth="1"/>
  </cols>
  <sheetData>
    <row r="1" spans="1:7" x14ac:dyDescent="0.35">
      <c r="A1" t="s">
        <v>334</v>
      </c>
      <c r="B1" s="3" t="s">
        <v>153</v>
      </c>
      <c r="C1" s="3" t="s">
        <v>335</v>
      </c>
      <c r="D1" s="3" t="s">
        <v>377</v>
      </c>
      <c r="E1" s="3" t="s">
        <v>303</v>
      </c>
      <c r="F1" s="11" t="s">
        <v>378</v>
      </c>
      <c r="G1" s="11" t="s">
        <v>379</v>
      </c>
    </row>
    <row r="2" spans="1:7" x14ac:dyDescent="0.35">
      <c r="A2" t="s">
        <v>380</v>
      </c>
      <c r="B2" s="3">
        <v>1</v>
      </c>
      <c r="C2" s="3" t="s">
        <v>381</v>
      </c>
      <c r="D2" s="3" t="s">
        <v>382</v>
      </c>
      <c r="E2" s="3" t="s">
        <v>383</v>
      </c>
      <c r="F2" s="11" t="s">
        <v>384</v>
      </c>
      <c r="G2" s="11" t="s">
        <v>385</v>
      </c>
    </row>
    <row r="3" spans="1:7" x14ac:dyDescent="0.35">
      <c r="A3" t="s">
        <v>380</v>
      </c>
      <c r="B3" s="3">
        <v>1</v>
      </c>
      <c r="C3" s="3" t="s">
        <v>386</v>
      </c>
      <c r="D3" s="3" t="s">
        <v>387</v>
      </c>
      <c r="E3" s="3" t="s">
        <v>383</v>
      </c>
      <c r="F3" s="11" t="s">
        <v>388</v>
      </c>
      <c r="G3" s="11" t="s">
        <v>389</v>
      </c>
    </row>
    <row r="4" spans="1:7" x14ac:dyDescent="0.35">
      <c r="A4" t="s">
        <v>380</v>
      </c>
      <c r="B4" s="3">
        <v>1</v>
      </c>
      <c r="C4" s="3" t="s">
        <v>386</v>
      </c>
      <c r="D4" s="3" t="s">
        <v>387</v>
      </c>
      <c r="E4" s="3" t="s">
        <v>383</v>
      </c>
      <c r="F4" s="11" t="s">
        <v>388</v>
      </c>
      <c r="G4" s="11" t="s">
        <v>390</v>
      </c>
    </row>
    <row r="5" spans="1:7" x14ac:dyDescent="0.35">
      <c r="A5" t="s">
        <v>380</v>
      </c>
      <c r="B5" s="3">
        <v>1</v>
      </c>
      <c r="C5" s="3" t="s">
        <v>381</v>
      </c>
      <c r="D5" s="3" t="s">
        <v>382</v>
      </c>
      <c r="E5" s="3" t="s">
        <v>391</v>
      </c>
      <c r="F5" s="11" t="s">
        <v>392</v>
      </c>
      <c r="G5" s="11" t="s">
        <v>393</v>
      </c>
    </row>
    <row r="6" spans="1:7" x14ac:dyDescent="0.35">
      <c r="A6" t="s">
        <v>380</v>
      </c>
      <c r="B6" s="3">
        <v>1</v>
      </c>
      <c r="C6" s="3" t="s">
        <v>381</v>
      </c>
      <c r="D6" s="3" t="s">
        <v>382</v>
      </c>
      <c r="E6" s="3" t="s">
        <v>394</v>
      </c>
      <c r="F6" s="11" t="s">
        <v>395</v>
      </c>
      <c r="G6" s="11" t="s">
        <v>396</v>
      </c>
    </row>
    <row r="7" spans="1:7" x14ac:dyDescent="0.35">
      <c r="A7" t="s">
        <v>380</v>
      </c>
      <c r="B7" s="3">
        <v>1</v>
      </c>
      <c r="C7" s="3" t="s">
        <v>381</v>
      </c>
      <c r="D7" s="3" t="s">
        <v>382</v>
      </c>
      <c r="E7" s="3" t="s">
        <v>397</v>
      </c>
      <c r="F7" s="11" t="s">
        <v>398</v>
      </c>
      <c r="G7" s="11" t="s">
        <v>399</v>
      </c>
    </row>
    <row r="8" spans="1:7" x14ac:dyDescent="0.35">
      <c r="A8" t="s">
        <v>380</v>
      </c>
      <c r="B8" s="3">
        <v>1</v>
      </c>
      <c r="C8" s="3" t="s">
        <v>381</v>
      </c>
      <c r="D8" s="3" t="s">
        <v>400</v>
      </c>
      <c r="E8" s="3" t="s">
        <v>48</v>
      </c>
      <c r="F8" s="11" t="s">
        <v>401</v>
      </c>
      <c r="G8" s="11" t="s">
        <v>402</v>
      </c>
    </row>
    <row r="9" spans="1:7" x14ac:dyDescent="0.35">
      <c r="A9" t="s">
        <v>380</v>
      </c>
      <c r="B9" s="3">
        <v>1</v>
      </c>
      <c r="C9" s="3" t="s">
        <v>381</v>
      </c>
      <c r="D9" s="3" t="s">
        <v>382</v>
      </c>
      <c r="E9" s="3" t="s">
        <v>403</v>
      </c>
      <c r="F9" s="11" t="s">
        <v>398</v>
      </c>
      <c r="G9" s="11" t="s">
        <v>404</v>
      </c>
    </row>
    <row r="10" spans="1:7" x14ac:dyDescent="0.35">
      <c r="A10" t="s">
        <v>380</v>
      </c>
      <c r="B10" s="3">
        <v>1</v>
      </c>
      <c r="C10" s="3" t="s">
        <v>381</v>
      </c>
      <c r="D10" s="3" t="s">
        <v>400</v>
      </c>
      <c r="E10" s="3" t="s">
        <v>405</v>
      </c>
      <c r="F10" s="11" t="s">
        <v>406</v>
      </c>
      <c r="G10" s="11" t="s">
        <v>407</v>
      </c>
    </row>
    <row r="11" spans="1:7" x14ac:dyDescent="0.35">
      <c r="A11" t="s">
        <v>380</v>
      </c>
      <c r="B11" s="3">
        <v>1</v>
      </c>
      <c r="C11" s="3" t="s">
        <v>381</v>
      </c>
      <c r="D11" s="3" t="s">
        <v>400</v>
      </c>
      <c r="E11" s="3" t="s">
        <v>405</v>
      </c>
      <c r="F11" s="11" t="s">
        <v>406</v>
      </c>
      <c r="G11" s="11" t="s">
        <v>408</v>
      </c>
    </row>
    <row r="12" spans="1:7" x14ac:dyDescent="0.35">
      <c r="A12" t="s">
        <v>380</v>
      </c>
      <c r="B12" s="3">
        <v>1</v>
      </c>
      <c r="C12" s="3" t="s">
        <v>381</v>
      </c>
      <c r="D12" s="3" t="s">
        <v>400</v>
      </c>
      <c r="E12" s="3" t="s">
        <v>405</v>
      </c>
      <c r="F12" s="11" t="s">
        <v>406</v>
      </c>
      <c r="G12" s="11" t="s">
        <v>409</v>
      </c>
    </row>
    <row r="13" spans="1:7" x14ac:dyDescent="0.35">
      <c r="A13" t="s">
        <v>380</v>
      </c>
      <c r="B13" s="3">
        <v>1</v>
      </c>
      <c r="C13" s="3" t="s">
        <v>381</v>
      </c>
      <c r="D13" s="3" t="s">
        <v>400</v>
      </c>
      <c r="E13" s="3" t="s">
        <v>405</v>
      </c>
      <c r="F13" s="11" t="s">
        <v>406</v>
      </c>
      <c r="G13" s="11" t="s">
        <v>410</v>
      </c>
    </row>
    <row r="14" spans="1:7" x14ac:dyDescent="0.35">
      <c r="A14" t="s">
        <v>380</v>
      </c>
      <c r="B14" s="3">
        <v>1</v>
      </c>
      <c r="C14" s="3" t="s">
        <v>411</v>
      </c>
      <c r="D14" s="3" t="s">
        <v>412</v>
      </c>
      <c r="E14" s="3" t="s">
        <v>383</v>
      </c>
      <c r="F14" s="11" t="s">
        <v>413</v>
      </c>
      <c r="G14" s="11" t="s">
        <v>414</v>
      </c>
    </row>
    <row r="15" spans="1:7" x14ac:dyDescent="0.35">
      <c r="A15" t="s">
        <v>380</v>
      </c>
      <c r="B15" s="3">
        <v>1</v>
      </c>
      <c r="C15" s="3" t="s">
        <v>381</v>
      </c>
      <c r="D15" s="3" t="s">
        <v>415</v>
      </c>
      <c r="E15" s="3" t="s">
        <v>416</v>
      </c>
      <c r="F15" s="11" t="s">
        <v>417</v>
      </c>
      <c r="G15" s="11" t="s">
        <v>418</v>
      </c>
    </row>
    <row r="16" spans="1:7" x14ac:dyDescent="0.35">
      <c r="A16" t="s">
        <v>380</v>
      </c>
      <c r="B16" s="3">
        <v>1</v>
      </c>
      <c r="C16" s="3" t="s">
        <v>381</v>
      </c>
      <c r="D16" s="3" t="s">
        <v>415</v>
      </c>
      <c r="E16" s="3" t="s">
        <v>416</v>
      </c>
      <c r="F16" s="11" t="s">
        <v>417</v>
      </c>
      <c r="G16" s="11" t="s">
        <v>419</v>
      </c>
    </row>
    <row r="17" spans="1:7" x14ac:dyDescent="0.35">
      <c r="A17" t="s">
        <v>380</v>
      </c>
      <c r="B17" s="3">
        <v>1</v>
      </c>
      <c r="C17" s="3" t="s">
        <v>381</v>
      </c>
      <c r="D17" s="3" t="s">
        <v>420</v>
      </c>
      <c r="E17" s="3" t="s">
        <v>416</v>
      </c>
      <c r="F17" s="11" t="s">
        <v>421</v>
      </c>
      <c r="G17" s="11" t="s">
        <v>422</v>
      </c>
    </row>
    <row r="18" spans="1:7" x14ac:dyDescent="0.35">
      <c r="A18" t="s">
        <v>380</v>
      </c>
      <c r="B18" s="3">
        <v>1</v>
      </c>
      <c r="C18" s="3" t="s">
        <v>381</v>
      </c>
      <c r="D18" s="3" t="s">
        <v>420</v>
      </c>
      <c r="E18" s="3" t="s">
        <v>416</v>
      </c>
      <c r="F18" s="11" t="s">
        <v>421</v>
      </c>
      <c r="G18" s="11" t="s">
        <v>423</v>
      </c>
    </row>
    <row r="19" spans="1:7" x14ac:dyDescent="0.35">
      <c r="A19" t="s">
        <v>380</v>
      </c>
      <c r="B19" s="3">
        <v>1</v>
      </c>
      <c r="C19" s="3" t="s">
        <v>381</v>
      </c>
      <c r="D19" s="3" t="s">
        <v>424</v>
      </c>
      <c r="E19" s="3" t="s">
        <v>425</v>
      </c>
      <c r="F19" s="11" t="s">
        <v>426</v>
      </c>
      <c r="G19" s="11" t="s">
        <v>427</v>
      </c>
    </row>
    <row r="20" spans="1:7" x14ac:dyDescent="0.35">
      <c r="A20" t="s">
        <v>380</v>
      </c>
      <c r="B20" s="3">
        <v>58</v>
      </c>
      <c r="C20" s="3" t="s">
        <v>428</v>
      </c>
      <c r="D20" s="3" t="s">
        <v>429</v>
      </c>
      <c r="E20" s="3" t="s">
        <v>430</v>
      </c>
      <c r="F20" s="11" t="s">
        <v>431</v>
      </c>
      <c r="G20" s="11" t="s">
        <v>431</v>
      </c>
    </row>
    <row r="21" spans="1:7" x14ac:dyDescent="0.35">
      <c r="A21" t="s">
        <v>380</v>
      </c>
      <c r="B21" s="3">
        <v>1</v>
      </c>
      <c r="C21" s="3" t="s">
        <v>432</v>
      </c>
      <c r="D21" s="3">
        <v>3504</v>
      </c>
      <c r="E21" s="3" t="s">
        <v>383</v>
      </c>
      <c r="F21" s="11" t="s">
        <v>433</v>
      </c>
      <c r="G21" s="11" t="s">
        <v>434</v>
      </c>
    </row>
    <row r="22" spans="1:7" x14ac:dyDescent="0.35">
      <c r="A22" t="s">
        <v>380</v>
      </c>
      <c r="B22" s="3">
        <v>1</v>
      </c>
      <c r="C22" s="3" t="s">
        <v>432</v>
      </c>
      <c r="D22" s="3">
        <v>3504</v>
      </c>
      <c r="E22" s="3" t="s">
        <v>383</v>
      </c>
      <c r="F22" s="11" t="s">
        <v>433</v>
      </c>
      <c r="G22" s="11" t="s">
        <v>435</v>
      </c>
    </row>
    <row r="23" spans="1:7" x14ac:dyDescent="0.35">
      <c r="A23" t="s">
        <v>380</v>
      </c>
      <c r="B23" s="3">
        <v>1</v>
      </c>
      <c r="C23" s="3" t="s">
        <v>432</v>
      </c>
      <c r="D23" s="3" t="s">
        <v>447</v>
      </c>
      <c r="E23" s="3" t="s">
        <v>405</v>
      </c>
      <c r="F23" s="11" t="s">
        <v>431</v>
      </c>
      <c r="G23" s="11" t="s">
        <v>431</v>
      </c>
    </row>
    <row r="24" spans="1:7" x14ac:dyDescent="0.35">
      <c r="A24" t="s">
        <v>380</v>
      </c>
      <c r="B24" s="3">
        <v>1</v>
      </c>
      <c r="C24" s="3" t="s">
        <v>432</v>
      </c>
      <c r="D24" s="3" t="s">
        <v>447</v>
      </c>
      <c r="E24" s="3" t="s">
        <v>405</v>
      </c>
      <c r="F24" s="11" t="s">
        <v>431</v>
      </c>
      <c r="G24" s="11" t="s">
        <v>431</v>
      </c>
    </row>
  </sheetData>
  <pageMargins left="0.7" right="0.7" top="0.75" bottom="0.75" header="0.3" footer="0.3"/>
  <pageSetup paperSize="9" orientation="portrait" horizontalDpi="4294967293" verticalDpi="0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A0361-3E1A-8143-96E7-DB6DB4F4FC90}">
  <dimension ref="A1:B10"/>
  <sheetViews>
    <sheetView tabSelected="1" workbookViewId="0">
      <selection activeCell="A7" sqref="A7"/>
    </sheetView>
  </sheetViews>
  <sheetFormatPr defaultColWidth="11.453125" defaultRowHeight="14.5" x14ac:dyDescent="0.35"/>
  <cols>
    <col min="1" max="1" width="36.7265625" customWidth="1"/>
    <col min="2" max="2" width="32" customWidth="1"/>
    <col min="3" max="3" width="37.7265625" customWidth="1"/>
  </cols>
  <sheetData>
    <row r="1" spans="1:2" x14ac:dyDescent="0.35">
      <c r="A1" t="s">
        <v>436</v>
      </c>
      <c r="B1" t="s">
        <v>153</v>
      </c>
    </row>
    <row r="2" spans="1:2" x14ac:dyDescent="0.35">
      <c r="A2" t="s">
        <v>437</v>
      </c>
      <c r="B2">
        <v>160</v>
      </c>
    </row>
    <row r="3" spans="1:2" x14ac:dyDescent="0.35">
      <c r="A3" t="s">
        <v>438</v>
      </c>
      <c r="B3">
        <v>10</v>
      </c>
    </row>
    <row r="4" spans="1:2" x14ac:dyDescent="0.35">
      <c r="A4" s="31"/>
    </row>
    <row r="5" spans="1:2" x14ac:dyDescent="0.35">
      <c r="A5" s="18" t="s">
        <v>439</v>
      </c>
      <c r="B5">
        <v>1</v>
      </c>
    </row>
    <row r="6" spans="1:2" x14ac:dyDescent="0.35">
      <c r="A6" s="18" t="s">
        <v>440</v>
      </c>
      <c r="B6">
        <v>2</v>
      </c>
    </row>
    <row r="7" spans="1:2" x14ac:dyDescent="0.35">
      <c r="A7" s="18" t="s">
        <v>441</v>
      </c>
      <c r="B7">
        <v>1</v>
      </c>
    </row>
    <row r="8" spans="1:2" x14ac:dyDescent="0.35">
      <c r="A8" t="s">
        <v>442</v>
      </c>
      <c r="B8">
        <v>1</v>
      </c>
    </row>
    <row r="10" spans="1:2" x14ac:dyDescent="0.35">
      <c r="A10" t="s">
        <v>475</v>
      </c>
    </row>
  </sheetData>
  <sheetProtection algorithmName="SHA-512" hashValue="LnPhlI9pfosYaQ1zp11GxDxVakA7BuMVywhBaDCbHOPl75fGTq170f7++QZSy/liMFkB1hjJlgZCamW/Eo/3YQ==" saltValue="BJWwGSAKnb3n2k99TyBqUw==" spinCount="100000" sheet="1" objects="1" scenarios="1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61D80B-975B-4829-B8C8-96923979CD85}">
  <dimension ref="A1:A24"/>
  <sheetViews>
    <sheetView workbookViewId="0">
      <selection activeCell="A11" sqref="A11"/>
    </sheetView>
  </sheetViews>
  <sheetFormatPr defaultColWidth="8.7265625" defaultRowHeight="14.5" x14ac:dyDescent="0.35"/>
  <cols>
    <col min="1" max="1" width="42.7265625" bestFit="1" customWidth="1"/>
    <col min="2" max="2" width="48" customWidth="1"/>
    <col min="3" max="3" width="13.1796875" customWidth="1"/>
  </cols>
  <sheetData>
    <row r="1" spans="1:1" x14ac:dyDescent="0.35">
      <c r="A1" s="13" t="s">
        <v>176</v>
      </c>
    </row>
    <row r="2" spans="1:1" x14ac:dyDescent="0.35">
      <c r="A2" s="13" t="s">
        <v>187</v>
      </c>
    </row>
    <row r="3" spans="1:1" x14ac:dyDescent="0.35">
      <c r="A3" s="13" t="s">
        <v>182</v>
      </c>
    </row>
    <row r="4" spans="1:1" x14ac:dyDescent="0.35">
      <c r="A4" s="13" t="s">
        <v>190</v>
      </c>
    </row>
    <row r="5" spans="1:1" x14ac:dyDescent="0.35">
      <c r="A5" s="13" t="s">
        <v>209</v>
      </c>
    </row>
    <row r="6" spans="1:1" x14ac:dyDescent="0.35">
      <c r="A6" s="13" t="s">
        <v>207</v>
      </c>
    </row>
    <row r="10" spans="1:1" x14ac:dyDescent="0.35">
      <c r="A10" t="s">
        <v>183</v>
      </c>
    </row>
    <row r="11" spans="1:1" x14ac:dyDescent="0.35">
      <c r="A11" t="s">
        <v>177</v>
      </c>
    </row>
    <row r="12" spans="1:1" x14ac:dyDescent="0.35">
      <c r="A12" t="s">
        <v>443</v>
      </c>
    </row>
    <row r="15" spans="1:1" x14ac:dyDescent="0.35">
      <c r="A15" t="s">
        <v>178</v>
      </c>
    </row>
    <row r="16" spans="1:1" x14ac:dyDescent="0.35">
      <c r="A16" t="s">
        <v>184</v>
      </c>
    </row>
    <row r="19" spans="1:1" x14ac:dyDescent="0.35">
      <c r="A19" t="s">
        <v>179</v>
      </c>
    </row>
    <row r="20" spans="1:1" x14ac:dyDescent="0.35">
      <c r="A20" t="s">
        <v>217</v>
      </c>
    </row>
    <row r="21" spans="1:1" x14ac:dyDescent="0.35">
      <c r="A21" t="s">
        <v>195</v>
      </c>
    </row>
    <row r="22" spans="1:1" x14ac:dyDescent="0.35">
      <c r="A22" t="s">
        <v>188</v>
      </c>
    </row>
    <row r="23" spans="1:1" x14ac:dyDescent="0.35">
      <c r="A23" t="s">
        <v>202</v>
      </c>
    </row>
    <row r="24" spans="1:1" x14ac:dyDescent="0.35">
      <c r="A24" t="s">
        <v>191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DDD1F-44D3-449D-B0B4-0CB0976F52A9}">
  <dimension ref="A3:B16"/>
  <sheetViews>
    <sheetView workbookViewId="0">
      <selection activeCell="B14" sqref="B14"/>
    </sheetView>
  </sheetViews>
  <sheetFormatPr defaultRowHeight="14.5" x14ac:dyDescent="0.35"/>
  <cols>
    <col min="1" max="1" width="50.1796875" bestFit="1" customWidth="1"/>
    <col min="2" max="2" width="46" bestFit="1" customWidth="1"/>
  </cols>
  <sheetData>
    <row r="3" spans="1:2" x14ac:dyDescent="0.35">
      <c r="A3" s="55" t="s">
        <v>444</v>
      </c>
      <c r="B3" t="s">
        <v>445</v>
      </c>
    </row>
    <row r="4" spans="1:2" x14ac:dyDescent="0.35">
      <c r="A4" s="56" t="s">
        <v>177</v>
      </c>
      <c r="B4">
        <v>21</v>
      </c>
    </row>
    <row r="5" spans="1:2" x14ac:dyDescent="0.35">
      <c r="A5" s="57" t="s">
        <v>176</v>
      </c>
      <c r="B5">
        <v>14</v>
      </c>
    </row>
    <row r="6" spans="1:2" x14ac:dyDescent="0.35">
      <c r="A6" s="57" t="s">
        <v>187</v>
      </c>
      <c r="B6">
        <v>5</v>
      </c>
    </row>
    <row r="7" spans="1:2" x14ac:dyDescent="0.35">
      <c r="A7" s="57" t="s">
        <v>190</v>
      </c>
      <c r="B7">
        <v>1</v>
      </c>
    </row>
    <row r="8" spans="1:2" x14ac:dyDescent="0.35">
      <c r="A8" s="57" t="s">
        <v>207</v>
      </c>
      <c r="B8">
        <v>1</v>
      </c>
    </row>
    <row r="9" spans="1:2" x14ac:dyDescent="0.35">
      <c r="A9" s="56" t="s">
        <v>183</v>
      </c>
      <c r="B9">
        <v>25</v>
      </c>
    </row>
    <row r="10" spans="1:2" x14ac:dyDescent="0.35">
      <c r="A10" s="57" t="s">
        <v>176</v>
      </c>
      <c r="B10">
        <v>2</v>
      </c>
    </row>
    <row r="11" spans="1:2" x14ac:dyDescent="0.35">
      <c r="A11" s="57" t="s">
        <v>187</v>
      </c>
      <c r="B11">
        <v>2</v>
      </c>
    </row>
    <row r="12" spans="1:2" x14ac:dyDescent="0.35">
      <c r="A12" s="57" t="s">
        <v>182</v>
      </c>
      <c r="B12">
        <v>5</v>
      </c>
    </row>
    <row r="13" spans="1:2" x14ac:dyDescent="0.35">
      <c r="A13" s="57" t="s">
        <v>190</v>
      </c>
      <c r="B13">
        <v>6</v>
      </c>
    </row>
    <row r="14" spans="1:2" x14ac:dyDescent="0.35">
      <c r="A14" s="57" t="s">
        <v>209</v>
      </c>
      <c r="B14">
        <v>8</v>
      </c>
    </row>
    <row r="15" spans="1:2" x14ac:dyDescent="0.35">
      <c r="A15" s="57" t="s">
        <v>207</v>
      </c>
      <c r="B15">
        <v>2</v>
      </c>
    </row>
    <row r="16" spans="1:2" x14ac:dyDescent="0.35">
      <c r="A16" s="56" t="s">
        <v>446</v>
      </c>
      <c r="B16">
        <v>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D78A2-4A6C-42F5-9366-48B7F578AB7A}">
  <dimension ref="A1:F35"/>
  <sheetViews>
    <sheetView showGridLines="0" zoomScale="120" zoomScaleNormal="120" workbookViewId="0">
      <selection activeCell="A2" sqref="A2"/>
    </sheetView>
  </sheetViews>
  <sheetFormatPr defaultColWidth="45.453125" defaultRowHeight="14.5" x14ac:dyDescent="0.35"/>
  <cols>
    <col min="1" max="1" width="67.453125" bestFit="1" customWidth="1"/>
    <col min="2" max="2" width="10.453125" style="3" bestFit="1" customWidth="1"/>
    <col min="3" max="3" width="9.26953125" customWidth="1"/>
    <col min="4" max="4" width="23" bestFit="1" customWidth="1"/>
    <col min="5" max="5" width="20.453125" bestFit="1" customWidth="1"/>
    <col min="6" max="6" width="18.7265625" customWidth="1"/>
  </cols>
  <sheetData>
    <row r="1" spans="1:6" x14ac:dyDescent="0.35">
      <c r="A1" s="5" t="s">
        <v>152</v>
      </c>
      <c r="B1" s="9" t="s">
        <v>153</v>
      </c>
    </row>
    <row r="2" spans="1:6" x14ac:dyDescent="0.35">
      <c r="A2" s="6" t="s">
        <v>448</v>
      </c>
      <c r="B2" s="10">
        <v>160</v>
      </c>
    </row>
    <row r="3" spans="1:6" x14ac:dyDescent="0.35">
      <c r="A3" s="6" t="s">
        <v>449</v>
      </c>
      <c r="B3" s="11">
        <v>20</v>
      </c>
    </row>
    <row r="4" spans="1:6" x14ac:dyDescent="0.35">
      <c r="A4" s="6" t="s">
        <v>154</v>
      </c>
      <c r="B4" s="12">
        <v>160</v>
      </c>
    </row>
    <row r="5" spans="1:6" x14ac:dyDescent="0.35">
      <c r="A5" s="6" t="s">
        <v>155</v>
      </c>
      <c r="B5" s="30">
        <v>165</v>
      </c>
    </row>
    <row r="6" spans="1:6" x14ac:dyDescent="0.35">
      <c r="A6" s="6" t="s">
        <v>156</v>
      </c>
      <c r="B6" s="32">
        <v>35</v>
      </c>
    </row>
    <row r="7" spans="1:6" x14ac:dyDescent="0.35">
      <c r="C7" s="7"/>
      <c r="D7" s="7"/>
      <c r="E7" s="7"/>
      <c r="F7" s="7"/>
    </row>
    <row r="35" spans="1:1" x14ac:dyDescent="0.35">
      <c r="A35" s="1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B6EA3-A874-FB4A-888C-8E80203634A8}">
  <dimension ref="A1:C15"/>
  <sheetViews>
    <sheetView zoomScale="120" zoomScaleNormal="120" workbookViewId="0">
      <selection activeCell="A20" sqref="A20"/>
    </sheetView>
  </sheetViews>
  <sheetFormatPr defaultColWidth="11.453125" defaultRowHeight="14.5" x14ac:dyDescent="0.35"/>
  <cols>
    <col min="1" max="1" width="66.1796875" bestFit="1" customWidth="1"/>
    <col min="2" max="2" width="14" style="3" bestFit="1" customWidth="1"/>
    <col min="3" max="3" width="10.7265625" style="3"/>
  </cols>
  <sheetData>
    <row r="1" spans="1:3" x14ac:dyDescent="0.35">
      <c r="A1" s="5" t="s">
        <v>157</v>
      </c>
      <c r="B1" s="9" t="s">
        <v>158</v>
      </c>
      <c r="C1" s="23" t="s">
        <v>159</v>
      </c>
    </row>
    <row r="2" spans="1:3" x14ac:dyDescent="0.35">
      <c r="A2" s="34" t="s">
        <v>160</v>
      </c>
      <c r="B2" s="22"/>
      <c r="C2" s="22"/>
    </row>
    <row r="3" spans="1:3" x14ac:dyDescent="0.35">
      <c r="A3" t="s">
        <v>161</v>
      </c>
      <c r="B3" s="22" t="s">
        <v>162</v>
      </c>
      <c r="C3" s="22"/>
    </row>
    <row r="4" spans="1:3" ht="29" x14ac:dyDescent="0.35">
      <c r="A4" t="s">
        <v>163</v>
      </c>
      <c r="B4" s="22" t="s">
        <v>450</v>
      </c>
      <c r="C4" s="22"/>
    </row>
    <row r="5" spans="1:3" x14ac:dyDescent="0.35">
      <c r="B5" s="22"/>
      <c r="C5" s="22"/>
    </row>
    <row r="6" spans="1:3" x14ac:dyDescent="0.35">
      <c r="A6" t="s">
        <v>164</v>
      </c>
      <c r="B6" s="22">
        <v>400</v>
      </c>
      <c r="C6" s="22" t="s">
        <v>165</v>
      </c>
    </row>
    <row r="7" spans="1:3" x14ac:dyDescent="0.35">
      <c r="A7" s="6" t="s">
        <v>166</v>
      </c>
      <c r="B7" s="22">
        <v>250</v>
      </c>
      <c r="C7" s="22" t="s">
        <v>165</v>
      </c>
    </row>
    <row r="8" spans="1:3" x14ac:dyDescent="0.35">
      <c r="A8" s="6" t="s">
        <v>167</v>
      </c>
      <c r="B8" s="22">
        <v>150</v>
      </c>
      <c r="C8" s="22" t="s">
        <v>165</v>
      </c>
    </row>
    <row r="9" spans="1:3" x14ac:dyDescent="0.35">
      <c r="A9" t="s">
        <v>168</v>
      </c>
      <c r="B9" s="22">
        <v>250</v>
      </c>
      <c r="C9" s="22" t="s">
        <v>165</v>
      </c>
    </row>
    <row r="10" spans="1:3" x14ac:dyDescent="0.35">
      <c r="A10" s="6"/>
      <c r="B10" s="22"/>
      <c r="C10" s="22"/>
    </row>
    <row r="11" spans="1:3" x14ac:dyDescent="0.35">
      <c r="A11" s="35" t="s">
        <v>169</v>
      </c>
      <c r="B11" s="22"/>
      <c r="C11" s="22"/>
    </row>
    <row r="12" spans="1:3" x14ac:dyDescent="0.35">
      <c r="A12" s="35"/>
      <c r="B12" s="22"/>
      <c r="C12" s="22"/>
    </row>
    <row r="13" spans="1:3" x14ac:dyDescent="0.35">
      <c r="A13" s="6" t="s">
        <v>472</v>
      </c>
      <c r="B13" s="22">
        <v>20</v>
      </c>
      <c r="C13" s="22" t="s">
        <v>170</v>
      </c>
    </row>
    <row r="14" spans="1:3" x14ac:dyDescent="0.35">
      <c r="A14" s="6" t="s">
        <v>473</v>
      </c>
      <c r="B14" s="22">
        <v>13</v>
      </c>
      <c r="C14" s="22" t="s">
        <v>170</v>
      </c>
    </row>
    <row r="15" spans="1:3" x14ac:dyDescent="0.35">
      <c r="A15" s="6" t="s">
        <v>474</v>
      </c>
      <c r="B15" s="22">
        <v>50</v>
      </c>
      <c r="C15" s="22" t="s">
        <v>170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D738D-7FDC-4FC5-AF25-F4785993FB77}">
  <dimension ref="A1:E47"/>
  <sheetViews>
    <sheetView zoomScale="115" zoomScaleNormal="115" workbookViewId="0"/>
  </sheetViews>
  <sheetFormatPr defaultColWidth="48" defaultRowHeight="13" x14ac:dyDescent="0.3"/>
  <cols>
    <col min="1" max="1" width="50.26953125" style="75" customWidth="1"/>
    <col min="2" max="2" width="41.453125" style="75" customWidth="1"/>
    <col min="3" max="3" width="30.7265625" style="75" customWidth="1"/>
    <col min="4" max="4" width="16" style="75" customWidth="1"/>
    <col min="5" max="5" width="28.26953125" style="75" customWidth="1"/>
    <col min="6" max="16384" width="48" style="78"/>
  </cols>
  <sheetData>
    <row r="1" spans="1:5" s="75" customFormat="1" ht="39" x14ac:dyDescent="0.3">
      <c r="A1" s="74" t="s">
        <v>476</v>
      </c>
      <c r="B1" s="74" t="s">
        <v>171</v>
      </c>
      <c r="C1" s="74" t="s">
        <v>172</v>
      </c>
      <c r="D1" s="74" t="s">
        <v>173</v>
      </c>
      <c r="E1" s="74" t="s">
        <v>174</v>
      </c>
    </row>
    <row r="2" spans="1:5" x14ac:dyDescent="0.3">
      <c r="A2" s="76" t="s">
        <v>175</v>
      </c>
      <c r="B2" s="74" t="s">
        <v>176</v>
      </c>
      <c r="C2" s="77" t="s">
        <v>177</v>
      </c>
      <c r="D2" s="74" t="s">
        <v>178</v>
      </c>
      <c r="E2" s="74" t="s">
        <v>179</v>
      </c>
    </row>
    <row r="3" spans="1:5" x14ac:dyDescent="0.3">
      <c r="A3" s="79" t="s">
        <v>180</v>
      </c>
      <c r="B3" s="74" t="s">
        <v>176</v>
      </c>
      <c r="C3" s="74" t="s">
        <v>177</v>
      </c>
      <c r="D3" s="74" t="s">
        <v>178</v>
      </c>
      <c r="E3" s="74" t="s">
        <v>179</v>
      </c>
    </row>
    <row r="4" spans="1:5" x14ac:dyDescent="0.3">
      <c r="A4" s="80" t="s">
        <v>181</v>
      </c>
      <c r="B4" s="74" t="s">
        <v>182</v>
      </c>
      <c r="C4" s="74" t="s">
        <v>183</v>
      </c>
      <c r="D4" s="74" t="s">
        <v>184</v>
      </c>
      <c r="E4" s="74" t="s">
        <v>179</v>
      </c>
    </row>
    <row r="5" spans="1:5" x14ac:dyDescent="0.3">
      <c r="A5" s="79" t="s">
        <v>185</v>
      </c>
      <c r="B5" s="74" t="s">
        <v>176</v>
      </c>
      <c r="C5" s="74" t="s">
        <v>177</v>
      </c>
      <c r="D5" s="74" t="s">
        <v>178</v>
      </c>
      <c r="E5" s="74" t="s">
        <v>179</v>
      </c>
    </row>
    <row r="6" spans="1:5" x14ac:dyDescent="0.3">
      <c r="A6" s="80" t="s">
        <v>186</v>
      </c>
      <c r="B6" s="74" t="s">
        <v>187</v>
      </c>
      <c r="C6" s="74" t="s">
        <v>177</v>
      </c>
      <c r="D6" s="74" t="s">
        <v>178</v>
      </c>
      <c r="E6" s="74" t="s">
        <v>188</v>
      </c>
    </row>
    <row r="7" spans="1:5" x14ac:dyDescent="0.3">
      <c r="A7" s="80" t="s">
        <v>189</v>
      </c>
      <c r="B7" s="74" t="s">
        <v>190</v>
      </c>
      <c r="C7" s="74" t="s">
        <v>183</v>
      </c>
      <c r="D7" s="74" t="s">
        <v>178</v>
      </c>
      <c r="E7" s="74" t="s">
        <v>191</v>
      </c>
    </row>
    <row r="8" spans="1:5" x14ac:dyDescent="0.3">
      <c r="A8" s="80" t="s">
        <v>192</v>
      </c>
      <c r="B8" s="74" t="s">
        <v>187</v>
      </c>
      <c r="C8" s="74" t="s">
        <v>177</v>
      </c>
      <c r="D8" s="74" t="s">
        <v>178</v>
      </c>
      <c r="E8" s="74" t="s">
        <v>179</v>
      </c>
    </row>
    <row r="9" spans="1:5" x14ac:dyDescent="0.3">
      <c r="A9" s="80" t="s">
        <v>193</v>
      </c>
      <c r="B9" s="74" t="s">
        <v>176</v>
      </c>
      <c r="C9" s="74" t="s">
        <v>177</v>
      </c>
      <c r="D9" s="74" t="s">
        <v>178</v>
      </c>
      <c r="E9" s="74" t="s">
        <v>188</v>
      </c>
    </row>
    <row r="10" spans="1:5" x14ac:dyDescent="0.3">
      <c r="A10" s="80" t="s">
        <v>194</v>
      </c>
      <c r="B10" s="74" t="s">
        <v>176</v>
      </c>
      <c r="C10" s="74" t="s">
        <v>177</v>
      </c>
      <c r="D10" s="74" t="s">
        <v>178</v>
      </c>
      <c r="E10" s="74" t="s">
        <v>195</v>
      </c>
    </row>
    <row r="11" spans="1:5" x14ac:dyDescent="0.3">
      <c r="A11" s="80" t="s">
        <v>196</v>
      </c>
      <c r="B11" s="74" t="s">
        <v>190</v>
      </c>
      <c r="C11" s="74" t="s">
        <v>177</v>
      </c>
      <c r="D11" s="74" t="s">
        <v>178</v>
      </c>
      <c r="E11" s="74" t="s">
        <v>191</v>
      </c>
    </row>
    <row r="12" spans="1:5" x14ac:dyDescent="0.3">
      <c r="A12" s="80" t="s">
        <v>197</v>
      </c>
      <c r="B12" s="74" t="s">
        <v>182</v>
      </c>
      <c r="C12" s="74" t="s">
        <v>183</v>
      </c>
      <c r="D12" s="74" t="s">
        <v>184</v>
      </c>
      <c r="E12" s="74" t="s">
        <v>179</v>
      </c>
    </row>
    <row r="13" spans="1:5" x14ac:dyDescent="0.3">
      <c r="A13" s="80" t="s">
        <v>198</v>
      </c>
      <c r="B13" s="74" t="s">
        <v>190</v>
      </c>
      <c r="C13" s="74" t="s">
        <v>183</v>
      </c>
      <c r="D13" s="74" t="s">
        <v>178</v>
      </c>
      <c r="E13" s="74" t="s">
        <v>191</v>
      </c>
    </row>
    <row r="14" spans="1:5" x14ac:dyDescent="0.3">
      <c r="A14" s="81" t="s">
        <v>199</v>
      </c>
      <c r="B14" s="74" t="s">
        <v>176</v>
      </c>
      <c r="C14" s="74" t="s">
        <v>183</v>
      </c>
      <c r="D14" s="74" t="s">
        <v>178</v>
      </c>
      <c r="E14" s="74" t="s">
        <v>179</v>
      </c>
    </row>
    <row r="15" spans="1:5" x14ac:dyDescent="0.3">
      <c r="A15" s="74" t="s">
        <v>200</v>
      </c>
      <c r="B15" s="74" t="s">
        <v>176</v>
      </c>
      <c r="C15" s="74" t="s">
        <v>177</v>
      </c>
      <c r="D15" s="74" t="s">
        <v>178</v>
      </c>
      <c r="E15" s="74" t="s">
        <v>179</v>
      </c>
    </row>
    <row r="16" spans="1:5" x14ac:dyDescent="0.3">
      <c r="A16" s="74" t="s">
        <v>201</v>
      </c>
      <c r="B16" s="74" t="s">
        <v>187</v>
      </c>
      <c r="C16" s="74" t="s">
        <v>183</v>
      </c>
      <c r="D16" s="74" t="s">
        <v>184</v>
      </c>
      <c r="E16" s="74" t="s">
        <v>202</v>
      </c>
    </row>
    <row r="17" spans="1:5" x14ac:dyDescent="0.3">
      <c r="A17" s="74" t="s">
        <v>203</v>
      </c>
      <c r="B17" s="74" t="s">
        <v>190</v>
      </c>
      <c r="C17" s="74" t="s">
        <v>183</v>
      </c>
      <c r="D17" s="74" t="s">
        <v>178</v>
      </c>
      <c r="E17" s="74" t="s">
        <v>191</v>
      </c>
    </row>
    <row r="18" spans="1:5" x14ac:dyDescent="0.3">
      <c r="A18" s="81" t="s">
        <v>204</v>
      </c>
      <c r="B18" s="74" t="s">
        <v>176</v>
      </c>
      <c r="C18" s="74" t="s">
        <v>177</v>
      </c>
      <c r="D18" s="74" t="s">
        <v>178</v>
      </c>
      <c r="E18" s="74" t="s">
        <v>179</v>
      </c>
    </row>
    <row r="19" spans="1:5" x14ac:dyDescent="0.3">
      <c r="A19" s="74" t="s">
        <v>205</v>
      </c>
      <c r="B19" s="74" t="s">
        <v>187</v>
      </c>
      <c r="C19" s="74" t="s">
        <v>183</v>
      </c>
      <c r="D19" s="74" t="s">
        <v>184</v>
      </c>
      <c r="E19" s="74" t="s">
        <v>179</v>
      </c>
    </row>
    <row r="20" spans="1:5" x14ac:dyDescent="0.3">
      <c r="A20" s="74" t="s">
        <v>206</v>
      </c>
      <c r="B20" s="74" t="s">
        <v>207</v>
      </c>
      <c r="C20" s="74" t="s">
        <v>183</v>
      </c>
      <c r="D20" s="74" t="s">
        <v>184</v>
      </c>
      <c r="E20" s="74" t="s">
        <v>191</v>
      </c>
    </row>
    <row r="21" spans="1:5" x14ac:dyDescent="0.3">
      <c r="A21" s="74" t="s">
        <v>208</v>
      </c>
      <c r="B21" s="74" t="s">
        <v>209</v>
      </c>
      <c r="C21" s="74" t="s">
        <v>183</v>
      </c>
      <c r="D21" s="74" t="s">
        <v>178</v>
      </c>
      <c r="E21" s="74" t="s">
        <v>191</v>
      </c>
    </row>
    <row r="22" spans="1:5" x14ac:dyDescent="0.3">
      <c r="A22" s="81" t="s">
        <v>210</v>
      </c>
      <c r="B22" s="74" t="s">
        <v>207</v>
      </c>
      <c r="C22" s="74" t="s">
        <v>177</v>
      </c>
      <c r="D22" s="74" t="s">
        <v>178</v>
      </c>
      <c r="E22" s="74" t="s">
        <v>191</v>
      </c>
    </row>
    <row r="23" spans="1:5" x14ac:dyDescent="0.3">
      <c r="A23" s="74" t="s">
        <v>211</v>
      </c>
      <c r="B23" s="74" t="s">
        <v>209</v>
      </c>
      <c r="C23" s="74" t="s">
        <v>183</v>
      </c>
      <c r="D23" s="74" t="s">
        <v>184</v>
      </c>
      <c r="E23" s="74" t="s">
        <v>191</v>
      </c>
    </row>
    <row r="24" spans="1:5" x14ac:dyDescent="0.3">
      <c r="A24" s="82" t="s">
        <v>212</v>
      </c>
      <c r="B24" s="74" t="s">
        <v>209</v>
      </c>
      <c r="C24" s="74" t="s">
        <v>183</v>
      </c>
      <c r="D24" s="74" t="s">
        <v>184</v>
      </c>
      <c r="E24" s="74" t="s">
        <v>191</v>
      </c>
    </row>
    <row r="25" spans="1:5" x14ac:dyDescent="0.3">
      <c r="A25" s="81" t="s">
        <v>213</v>
      </c>
      <c r="B25" s="74" t="s">
        <v>176</v>
      </c>
      <c r="C25" s="74" t="s">
        <v>177</v>
      </c>
      <c r="D25" s="74" t="s">
        <v>178</v>
      </c>
      <c r="E25" s="74" t="s">
        <v>179</v>
      </c>
    </row>
    <row r="26" spans="1:5" x14ac:dyDescent="0.3">
      <c r="A26" s="74" t="s">
        <v>214</v>
      </c>
      <c r="B26" s="74" t="s">
        <v>207</v>
      </c>
      <c r="C26" s="74" t="s">
        <v>183</v>
      </c>
      <c r="D26" s="74" t="s">
        <v>178</v>
      </c>
      <c r="E26" s="74" t="s">
        <v>191</v>
      </c>
    </row>
    <row r="27" spans="1:5" x14ac:dyDescent="0.3">
      <c r="A27" s="81" t="s">
        <v>215</v>
      </c>
      <c r="B27" s="74" t="s">
        <v>187</v>
      </c>
      <c r="C27" s="74" t="s">
        <v>177</v>
      </c>
      <c r="D27" s="74" t="s">
        <v>178</v>
      </c>
      <c r="E27" s="74" t="s">
        <v>195</v>
      </c>
    </row>
    <row r="28" spans="1:5" x14ac:dyDescent="0.3">
      <c r="A28" s="81" t="s">
        <v>216</v>
      </c>
      <c r="B28" s="74" t="s">
        <v>176</v>
      </c>
      <c r="C28" s="74" t="s">
        <v>177</v>
      </c>
      <c r="D28" s="74" t="s">
        <v>178</v>
      </c>
      <c r="E28" s="74" t="s">
        <v>217</v>
      </c>
    </row>
    <row r="29" spans="1:5" x14ac:dyDescent="0.3">
      <c r="A29" s="74" t="s">
        <v>218</v>
      </c>
      <c r="B29" s="74" t="s">
        <v>209</v>
      </c>
      <c r="C29" s="74" t="s">
        <v>183</v>
      </c>
      <c r="D29" s="74" t="s">
        <v>184</v>
      </c>
      <c r="E29" s="74" t="s">
        <v>191</v>
      </c>
    </row>
    <row r="30" spans="1:5" x14ac:dyDescent="0.3">
      <c r="A30" s="74" t="s">
        <v>219</v>
      </c>
      <c r="B30" s="74" t="s">
        <v>209</v>
      </c>
      <c r="C30" s="74" t="s">
        <v>183</v>
      </c>
      <c r="D30" s="74" t="s">
        <v>184</v>
      </c>
      <c r="E30" s="74" t="s">
        <v>191</v>
      </c>
    </row>
    <row r="31" spans="1:5" x14ac:dyDescent="0.3">
      <c r="A31" s="74" t="s">
        <v>220</v>
      </c>
      <c r="B31" s="74" t="s">
        <v>187</v>
      </c>
      <c r="C31" s="74" t="s">
        <v>177</v>
      </c>
      <c r="D31" s="74" t="s">
        <v>178</v>
      </c>
      <c r="E31" s="74" t="s">
        <v>195</v>
      </c>
    </row>
    <row r="32" spans="1:5" x14ac:dyDescent="0.3">
      <c r="A32" s="74" t="s">
        <v>221</v>
      </c>
      <c r="B32" s="74" t="s">
        <v>190</v>
      </c>
      <c r="C32" s="74" t="s">
        <v>183</v>
      </c>
      <c r="D32" s="74" t="s">
        <v>184</v>
      </c>
      <c r="E32" s="74" t="s">
        <v>191</v>
      </c>
    </row>
    <row r="33" spans="1:5" x14ac:dyDescent="0.3">
      <c r="A33" s="81" t="s">
        <v>222</v>
      </c>
      <c r="B33" s="74" t="s">
        <v>176</v>
      </c>
      <c r="C33" s="74" t="s">
        <v>183</v>
      </c>
      <c r="D33" s="74" t="s">
        <v>178</v>
      </c>
      <c r="E33" s="74" t="s">
        <v>179</v>
      </c>
    </row>
    <row r="34" spans="1:5" x14ac:dyDescent="0.3">
      <c r="A34" s="74" t="s">
        <v>223</v>
      </c>
      <c r="B34" s="74" t="s">
        <v>190</v>
      </c>
      <c r="C34" s="74" t="s">
        <v>183</v>
      </c>
      <c r="D34" s="74" t="s">
        <v>184</v>
      </c>
      <c r="E34" s="74" t="s">
        <v>191</v>
      </c>
    </row>
    <row r="35" spans="1:5" x14ac:dyDescent="0.3">
      <c r="A35" s="74" t="s">
        <v>224</v>
      </c>
      <c r="B35" s="74" t="s">
        <v>182</v>
      </c>
      <c r="C35" s="74" t="s">
        <v>183</v>
      </c>
      <c r="D35" s="74" t="s">
        <v>184</v>
      </c>
      <c r="E35" s="74" t="s">
        <v>179</v>
      </c>
    </row>
    <row r="36" spans="1:5" x14ac:dyDescent="0.3">
      <c r="A36" s="81" t="s">
        <v>225</v>
      </c>
      <c r="B36" s="74" t="s">
        <v>176</v>
      </c>
      <c r="C36" s="74" t="s">
        <v>177</v>
      </c>
      <c r="D36" s="74" t="s">
        <v>178</v>
      </c>
      <c r="E36" s="74" t="s">
        <v>179</v>
      </c>
    </row>
    <row r="37" spans="1:5" x14ac:dyDescent="0.3">
      <c r="A37" s="74" t="s">
        <v>226</v>
      </c>
      <c r="B37" s="74" t="s">
        <v>209</v>
      </c>
      <c r="C37" s="74" t="s">
        <v>183</v>
      </c>
      <c r="D37" s="74" t="s">
        <v>184</v>
      </c>
      <c r="E37" s="74" t="s">
        <v>191</v>
      </c>
    </row>
    <row r="38" spans="1:5" x14ac:dyDescent="0.3">
      <c r="A38" s="74" t="s">
        <v>227</v>
      </c>
      <c r="B38" s="74" t="s">
        <v>187</v>
      </c>
      <c r="C38" s="74" t="s">
        <v>177</v>
      </c>
      <c r="D38" s="74" t="s">
        <v>178</v>
      </c>
      <c r="E38" s="74" t="s">
        <v>179</v>
      </c>
    </row>
    <row r="39" spans="1:5" x14ac:dyDescent="0.3">
      <c r="A39" s="74" t="s">
        <v>228</v>
      </c>
      <c r="B39" s="74" t="s">
        <v>182</v>
      </c>
      <c r="C39" s="74" t="s">
        <v>183</v>
      </c>
      <c r="D39" s="74" t="s">
        <v>184</v>
      </c>
      <c r="E39" s="74" t="s">
        <v>179</v>
      </c>
    </row>
    <row r="40" spans="1:5" x14ac:dyDescent="0.3">
      <c r="A40" s="74" t="s">
        <v>229</v>
      </c>
      <c r="B40" s="74" t="s">
        <v>209</v>
      </c>
      <c r="C40" s="74" t="s">
        <v>183</v>
      </c>
      <c r="D40" s="74" t="s">
        <v>184</v>
      </c>
      <c r="E40" s="74" t="s">
        <v>191</v>
      </c>
    </row>
    <row r="41" spans="1:5" x14ac:dyDescent="0.3">
      <c r="A41" s="74" t="s">
        <v>230</v>
      </c>
      <c r="B41" s="74" t="s">
        <v>182</v>
      </c>
      <c r="C41" s="74" t="s">
        <v>183</v>
      </c>
      <c r="D41" s="74" t="s">
        <v>184</v>
      </c>
      <c r="E41" s="74" t="s">
        <v>179</v>
      </c>
    </row>
    <row r="42" spans="1:5" x14ac:dyDescent="0.3">
      <c r="A42" s="83" t="s">
        <v>232</v>
      </c>
      <c r="B42" s="74" t="s">
        <v>209</v>
      </c>
      <c r="C42" s="74" t="s">
        <v>183</v>
      </c>
      <c r="D42" s="74" t="s">
        <v>184</v>
      </c>
      <c r="E42" s="74" t="s">
        <v>191</v>
      </c>
    </row>
    <row r="43" spans="1:5" x14ac:dyDescent="0.3">
      <c r="A43" s="74" t="s">
        <v>233</v>
      </c>
      <c r="B43" s="74" t="s">
        <v>190</v>
      </c>
      <c r="C43" s="74" t="s">
        <v>183</v>
      </c>
      <c r="D43" s="74" t="s">
        <v>184</v>
      </c>
      <c r="E43" s="74" t="s">
        <v>191</v>
      </c>
    </row>
    <row r="44" spans="1:5" x14ac:dyDescent="0.3">
      <c r="A44" s="74" t="s">
        <v>234</v>
      </c>
      <c r="B44" s="74" t="s">
        <v>176</v>
      </c>
      <c r="C44" s="74" t="s">
        <v>177</v>
      </c>
      <c r="D44" s="74" t="s">
        <v>178</v>
      </c>
      <c r="E44" s="74" t="s">
        <v>188</v>
      </c>
    </row>
    <row r="45" spans="1:5" x14ac:dyDescent="0.3">
      <c r="A45" s="74" t="s">
        <v>235</v>
      </c>
      <c r="B45" s="74" t="s">
        <v>176</v>
      </c>
      <c r="C45" s="74" t="s">
        <v>177</v>
      </c>
      <c r="D45" s="74" t="s">
        <v>178</v>
      </c>
      <c r="E45" s="74" t="s">
        <v>195</v>
      </c>
    </row>
    <row r="46" spans="1:5" x14ac:dyDescent="0.3">
      <c r="A46" s="74" t="s">
        <v>236</v>
      </c>
      <c r="B46" s="74" t="s">
        <v>176</v>
      </c>
      <c r="C46" s="74" t="s">
        <v>177</v>
      </c>
      <c r="D46" s="74" t="s">
        <v>178</v>
      </c>
      <c r="E46" s="74" t="s">
        <v>179</v>
      </c>
    </row>
    <row r="47" spans="1:5" x14ac:dyDescent="0.3">
      <c r="A47" s="74" t="s">
        <v>237</v>
      </c>
      <c r="B47" s="74" t="s">
        <v>176</v>
      </c>
      <c r="C47" s="74" t="s">
        <v>177</v>
      </c>
      <c r="D47" s="74" t="s">
        <v>178</v>
      </c>
      <c r="E47" s="74" t="s">
        <v>217</v>
      </c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3A58348-D1F4-9944-8E2E-493F2C47B16D}">
          <x14:formula1>
            <xm:f>DD!$A$15:$A$16</xm:f>
          </x14:formula1>
          <xm:sqref>D1:D1048576</xm:sqref>
        </x14:dataValidation>
        <x14:dataValidation type="list" allowBlank="1" showInputMessage="1" showErrorMessage="1" xr:uid="{C9AE0D83-D5BF-40EB-BEBB-871744EA56C6}">
          <x14:formula1>
            <xm:f>DD!$A$9:$A$12</xm:f>
          </x14:formula1>
          <xm:sqref>C1:C1048576</xm:sqref>
        </x14:dataValidation>
        <x14:dataValidation type="list" allowBlank="1" showInputMessage="1" showErrorMessage="1" xr:uid="{BF3FDA2D-FCD1-4709-941B-01D3E752B50F}">
          <x14:formula1>
            <xm:f>DD!$A$19:$A$24</xm:f>
          </x14:formula1>
          <xm:sqref>E1:E1048576</xm:sqref>
        </x14:dataValidation>
        <x14:dataValidation type="list" allowBlank="1" showInputMessage="1" showErrorMessage="1" xr:uid="{A05C8813-FFAB-490F-A2E4-EDEFCCE09F08}">
          <x14:formula1>
            <xm:f>DD!$A$1:$A$6</xm:f>
          </x14:formula1>
          <xm:sqref>B1:B1048576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C078E-E93D-4088-B0C1-58F039A8A338}">
  <dimension ref="A1:D4"/>
  <sheetViews>
    <sheetView zoomScaleNormal="100" workbookViewId="0">
      <selection activeCell="A4" sqref="A4"/>
    </sheetView>
  </sheetViews>
  <sheetFormatPr defaultColWidth="8.7265625" defaultRowHeight="14.5" x14ac:dyDescent="0.35"/>
  <cols>
    <col min="1" max="1" width="54.81640625" bestFit="1" customWidth="1"/>
    <col min="2" max="2" width="16.7265625" customWidth="1"/>
    <col min="3" max="3" width="16" customWidth="1"/>
    <col min="4" max="4" width="29" customWidth="1"/>
  </cols>
  <sheetData>
    <row r="1" spans="1:4" x14ac:dyDescent="0.35">
      <c r="A1" s="25" t="s">
        <v>238</v>
      </c>
      <c r="B1" s="2" t="s">
        <v>239</v>
      </c>
      <c r="C1" s="2" t="s">
        <v>240</v>
      </c>
      <c r="D1" s="2" t="s">
        <v>179</v>
      </c>
    </row>
    <row r="2" spans="1:4" ht="15" thickBot="1" x14ac:dyDescent="0.4">
      <c r="A2" s="26" t="s">
        <v>241</v>
      </c>
      <c r="B2" s="14" t="s">
        <v>242</v>
      </c>
      <c r="C2" s="14" t="s">
        <v>243</v>
      </c>
      <c r="D2" s="14" t="s">
        <v>244</v>
      </c>
    </row>
    <row r="3" spans="1:4" ht="15" thickBot="1" x14ac:dyDescent="0.4">
      <c r="A3" s="27" t="s">
        <v>245</v>
      </c>
      <c r="B3" s="15" t="s">
        <v>242</v>
      </c>
      <c r="C3" s="15" t="s">
        <v>246</v>
      </c>
      <c r="D3" s="15" t="s">
        <v>244</v>
      </c>
    </row>
    <row r="4" spans="1:4" ht="15" thickBot="1" x14ac:dyDescent="0.4">
      <c r="A4" s="27" t="s">
        <v>247</v>
      </c>
      <c r="B4" s="15" t="s">
        <v>248</v>
      </c>
      <c r="C4" s="15"/>
      <c r="D4" s="15" t="s">
        <v>249</v>
      </c>
    </row>
  </sheetData>
  <pageMargins left="0.7" right="0.7" top="0.75" bottom="0.75" header="0.3" footer="0.3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4649-C0F5-4717-AD7F-09F681CBBA8E}">
  <dimension ref="A1:B29"/>
  <sheetViews>
    <sheetView workbookViewId="0">
      <selection activeCell="E14" sqref="E14"/>
    </sheetView>
  </sheetViews>
  <sheetFormatPr defaultColWidth="8.7265625" defaultRowHeight="14.5" x14ac:dyDescent="0.35"/>
  <cols>
    <col min="1" max="1" width="58.81640625" bestFit="1" customWidth="1"/>
  </cols>
  <sheetData>
    <row r="1" spans="1:2" x14ac:dyDescent="0.35">
      <c r="A1" t="s">
        <v>477</v>
      </c>
      <c r="B1" t="s">
        <v>250</v>
      </c>
    </row>
    <row r="2" spans="1:2" x14ac:dyDescent="0.35">
      <c r="A2" t="s">
        <v>251</v>
      </c>
    </row>
    <row r="3" spans="1:2" x14ac:dyDescent="0.35">
      <c r="A3" t="s">
        <v>252</v>
      </c>
    </row>
    <row r="4" spans="1:2" x14ac:dyDescent="0.35">
      <c r="A4" t="s">
        <v>253</v>
      </c>
    </row>
    <row r="5" spans="1:2" x14ac:dyDescent="0.35">
      <c r="A5" t="s">
        <v>192</v>
      </c>
    </row>
    <row r="6" spans="1:2" x14ac:dyDescent="0.35">
      <c r="A6" t="s">
        <v>254</v>
      </c>
    </row>
    <row r="7" spans="1:2" x14ac:dyDescent="0.35">
      <c r="A7" t="s">
        <v>255</v>
      </c>
    </row>
    <row r="8" spans="1:2" x14ac:dyDescent="0.35">
      <c r="A8" t="s">
        <v>256</v>
      </c>
    </row>
    <row r="9" spans="1:2" x14ac:dyDescent="0.35">
      <c r="A9" t="s">
        <v>257</v>
      </c>
    </row>
    <row r="10" spans="1:2" x14ac:dyDescent="0.35">
      <c r="A10" t="s">
        <v>258</v>
      </c>
    </row>
    <row r="11" spans="1:2" x14ac:dyDescent="0.35">
      <c r="A11" t="s">
        <v>259</v>
      </c>
    </row>
    <row r="12" spans="1:2" x14ac:dyDescent="0.35">
      <c r="A12" s="28" t="s">
        <v>260</v>
      </c>
    </row>
    <row r="13" spans="1:2" x14ac:dyDescent="0.35">
      <c r="A13" t="s">
        <v>261</v>
      </c>
    </row>
    <row r="14" spans="1:2" x14ac:dyDescent="0.35">
      <c r="A14" t="s">
        <v>262</v>
      </c>
    </row>
    <row r="15" spans="1:2" x14ac:dyDescent="0.35">
      <c r="A15" t="s">
        <v>263</v>
      </c>
    </row>
    <row r="16" spans="1:2" x14ac:dyDescent="0.35">
      <c r="A16" t="s">
        <v>264</v>
      </c>
    </row>
    <row r="17" spans="1:1" x14ac:dyDescent="0.35">
      <c r="A17" t="s">
        <v>265</v>
      </c>
    </row>
    <row r="18" spans="1:1" x14ac:dyDescent="0.35">
      <c r="A18" t="s">
        <v>266</v>
      </c>
    </row>
    <row r="19" spans="1:1" x14ac:dyDescent="0.35">
      <c r="A19" t="s">
        <v>267</v>
      </c>
    </row>
    <row r="20" spans="1:1" x14ac:dyDescent="0.35">
      <c r="A20" t="s">
        <v>268</v>
      </c>
    </row>
    <row r="21" spans="1:1" x14ac:dyDescent="0.35">
      <c r="A21" t="s">
        <v>269</v>
      </c>
    </row>
    <row r="22" spans="1:1" x14ac:dyDescent="0.35">
      <c r="A22" t="s">
        <v>270</v>
      </c>
    </row>
    <row r="23" spans="1:1" x14ac:dyDescent="0.35">
      <c r="A23" t="s">
        <v>271</v>
      </c>
    </row>
    <row r="24" spans="1:1" x14ac:dyDescent="0.35">
      <c r="A24" t="s">
        <v>272</v>
      </c>
    </row>
    <row r="25" spans="1:1" x14ac:dyDescent="0.35">
      <c r="A25" t="s">
        <v>273</v>
      </c>
    </row>
    <row r="26" spans="1:1" x14ac:dyDescent="0.35">
      <c r="A26" t="s">
        <v>274</v>
      </c>
    </row>
    <row r="27" spans="1:1" x14ac:dyDescent="0.35">
      <c r="A27" t="s">
        <v>275</v>
      </c>
    </row>
    <row r="28" spans="1:1" x14ac:dyDescent="0.35">
      <c r="A28" t="s">
        <v>276</v>
      </c>
    </row>
    <row r="29" spans="1:1" x14ac:dyDescent="0.35">
      <c r="A29" t="s">
        <v>277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0F726-6B7D-4A83-B48B-F30EBA68DF1F}">
  <dimension ref="A1:B18"/>
  <sheetViews>
    <sheetView workbookViewId="0">
      <selection activeCell="A40" sqref="A40"/>
    </sheetView>
  </sheetViews>
  <sheetFormatPr defaultRowHeight="14.5" x14ac:dyDescent="0.35"/>
  <cols>
    <col min="1" max="1" width="25.7265625" customWidth="1"/>
    <col min="2" max="2" width="17.1796875" customWidth="1"/>
  </cols>
  <sheetData>
    <row r="1" spans="1:2" x14ac:dyDescent="0.35">
      <c r="A1" t="s">
        <v>451</v>
      </c>
      <c r="B1" t="s">
        <v>377</v>
      </c>
    </row>
    <row r="2" spans="1:2" x14ac:dyDescent="0.35">
      <c r="A2" t="s">
        <v>452</v>
      </c>
      <c r="B2" t="s">
        <v>453</v>
      </c>
    </row>
    <row r="3" spans="1:2" x14ac:dyDescent="0.35">
      <c r="A3" t="s">
        <v>452</v>
      </c>
      <c r="B3" t="s">
        <v>454</v>
      </c>
    </row>
    <row r="4" spans="1:2" x14ac:dyDescent="0.35">
      <c r="A4" t="s">
        <v>452</v>
      </c>
      <c r="B4" t="s">
        <v>455</v>
      </c>
    </row>
    <row r="5" spans="1:2" x14ac:dyDescent="0.35">
      <c r="A5" t="s">
        <v>452</v>
      </c>
      <c r="B5" t="s">
        <v>456</v>
      </c>
    </row>
    <row r="6" spans="1:2" x14ac:dyDescent="0.35">
      <c r="A6" t="s">
        <v>452</v>
      </c>
      <c r="B6" t="s">
        <v>457</v>
      </c>
    </row>
    <row r="7" spans="1:2" x14ac:dyDescent="0.35">
      <c r="A7" t="s">
        <v>452</v>
      </c>
      <c r="B7" t="s">
        <v>458</v>
      </c>
    </row>
    <row r="8" spans="1:2" x14ac:dyDescent="0.35">
      <c r="A8" t="s">
        <v>452</v>
      </c>
      <c r="B8" t="s">
        <v>459</v>
      </c>
    </row>
    <row r="9" spans="1:2" x14ac:dyDescent="0.35">
      <c r="A9" t="s">
        <v>452</v>
      </c>
      <c r="B9" t="s">
        <v>460</v>
      </c>
    </row>
    <row r="10" spans="1:2" x14ac:dyDescent="0.35">
      <c r="A10" t="s">
        <v>452</v>
      </c>
      <c r="B10" t="s">
        <v>461</v>
      </c>
    </row>
    <row r="11" spans="1:2" x14ac:dyDescent="0.35">
      <c r="A11" t="s">
        <v>452</v>
      </c>
      <c r="B11" t="s">
        <v>462</v>
      </c>
    </row>
    <row r="12" spans="1:2" x14ac:dyDescent="0.35">
      <c r="A12" t="s">
        <v>452</v>
      </c>
      <c r="B12" t="s">
        <v>463</v>
      </c>
    </row>
    <row r="13" spans="1:2" x14ac:dyDescent="0.35">
      <c r="A13" t="s">
        <v>452</v>
      </c>
      <c r="B13" t="s">
        <v>468</v>
      </c>
    </row>
    <row r="14" spans="1:2" x14ac:dyDescent="0.35">
      <c r="A14" t="s">
        <v>452</v>
      </c>
      <c r="B14" t="s">
        <v>466</v>
      </c>
    </row>
    <row r="15" spans="1:2" x14ac:dyDescent="0.35">
      <c r="A15" t="s">
        <v>452</v>
      </c>
      <c r="B15" t="s">
        <v>467</v>
      </c>
    </row>
    <row r="16" spans="1:2" x14ac:dyDescent="0.35">
      <c r="A16" t="s">
        <v>452</v>
      </c>
      <c r="B16" t="s">
        <v>469</v>
      </c>
    </row>
    <row r="17" spans="1:2" x14ac:dyDescent="0.35">
      <c r="A17" t="s">
        <v>452</v>
      </c>
      <c r="B17" t="s">
        <v>470</v>
      </c>
    </row>
    <row r="18" spans="1:2" x14ac:dyDescent="0.35">
      <c r="A18" t="s">
        <v>452</v>
      </c>
      <c r="B18" t="s">
        <v>471</v>
      </c>
    </row>
  </sheetData>
  <phoneticPr fontId="8" type="noConversion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86BD5F-27D7-49D1-9439-74278EF50E94}">
  <dimension ref="A1:F6"/>
  <sheetViews>
    <sheetView zoomScaleNormal="100" workbookViewId="0">
      <selection activeCell="C2" sqref="C2:C5"/>
    </sheetView>
  </sheetViews>
  <sheetFormatPr defaultColWidth="8.7265625" defaultRowHeight="14.5" x14ac:dyDescent="0.35"/>
  <cols>
    <col min="1" max="1" width="24.453125" bestFit="1" customWidth="1"/>
    <col min="2" max="2" width="60.7265625" customWidth="1"/>
    <col min="3" max="3" width="20.7265625" customWidth="1"/>
    <col min="4" max="4" width="15.7265625" bestFit="1" customWidth="1"/>
    <col min="5" max="5" width="34.54296875" customWidth="1"/>
    <col min="6" max="6" width="27.26953125" customWidth="1"/>
    <col min="8" max="8" width="27.453125" bestFit="1" customWidth="1"/>
    <col min="9" max="10" width="7.54296875" customWidth="1"/>
  </cols>
  <sheetData>
    <row r="1" spans="1:6" x14ac:dyDescent="0.35">
      <c r="A1" t="s">
        <v>278</v>
      </c>
      <c r="B1" t="s">
        <v>279</v>
      </c>
      <c r="C1" t="s">
        <v>280</v>
      </c>
      <c r="D1" t="s">
        <v>281</v>
      </c>
      <c r="E1" t="s">
        <v>282</v>
      </c>
      <c r="F1" t="s">
        <v>283</v>
      </c>
    </row>
    <row r="2" spans="1:6" x14ac:dyDescent="0.35">
      <c r="A2" s="16" t="s">
        <v>65</v>
      </c>
      <c r="B2" s="17" t="s">
        <v>284</v>
      </c>
      <c r="C2" s="17">
        <v>18</v>
      </c>
      <c r="D2" s="17" t="s">
        <v>285</v>
      </c>
      <c r="E2" s="18" t="s">
        <v>286</v>
      </c>
      <c r="F2" t="s">
        <v>287</v>
      </c>
    </row>
    <row r="3" spans="1:6" x14ac:dyDescent="0.35">
      <c r="A3" s="16" t="s">
        <v>81</v>
      </c>
      <c r="B3" s="17" t="s">
        <v>288</v>
      </c>
      <c r="C3" s="17">
        <v>3</v>
      </c>
      <c r="D3" s="17" t="s">
        <v>289</v>
      </c>
      <c r="E3" s="18" t="s">
        <v>290</v>
      </c>
      <c r="F3" t="s">
        <v>192</v>
      </c>
    </row>
    <row r="4" spans="1:6" x14ac:dyDescent="0.35">
      <c r="A4" s="16" t="s">
        <v>78</v>
      </c>
      <c r="B4" s="17" t="s">
        <v>291</v>
      </c>
      <c r="C4" s="17">
        <v>4</v>
      </c>
      <c r="D4" s="17" t="s">
        <v>289</v>
      </c>
      <c r="E4" s="18" t="s">
        <v>292</v>
      </c>
      <c r="F4" t="s">
        <v>72</v>
      </c>
    </row>
    <row r="5" spans="1:6" x14ac:dyDescent="0.35">
      <c r="A5" s="16" t="s">
        <v>135</v>
      </c>
      <c r="B5" s="17" t="s">
        <v>293</v>
      </c>
      <c r="C5" s="17">
        <v>1</v>
      </c>
      <c r="D5" s="17" t="s">
        <v>294</v>
      </c>
      <c r="E5" s="18" t="s">
        <v>292</v>
      </c>
      <c r="F5" t="s">
        <v>231</v>
      </c>
    </row>
    <row r="6" spans="1:6" x14ac:dyDescent="0.35">
      <c r="A6" s="16" t="s">
        <v>142</v>
      </c>
      <c r="B6" s="17" t="s">
        <v>139</v>
      </c>
      <c r="C6" s="17"/>
      <c r="D6" s="17"/>
      <c r="E6" s="18" t="s">
        <v>465</v>
      </c>
      <c r="F6" t="s">
        <v>287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D24E9-B7AE-4D6E-B77E-56CC1FB66327}">
  <dimension ref="A1:I15"/>
  <sheetViews>
    <sheetView showGridLines="0" workbookViewId="0">
      <selection activeCell="I19" sqref="I19"/>
    </sheetView>
  </sheetViews>
  <sheetFormatPr defaultColWidth="8.7265625" defaultRowHeight="14.5" x14ac:dyDescent="0.35"/>
  <cols>
    <col min="1" max="1" width="25" customWidth="1"/>
    <col min="2" max="2" width="21" bestFit="1" customWidth="1"/>
    <col min="3" max="3" width="25.7265625" bestFit="1" customWidth="1"/>
    <col min="4" max="4" width="23.7265625" style="3" bestFit="1" customWidth="1"/>
    <col min="5" max="5" width="22.7265625" style="3" bestFit="1" customWidth="1"/>
    <col min="6" max="6" width="14.26953125" style="3" bestFit="1" customWidth="1"/>
    <col min="7" max="7" width="27.81640625" style="3" bestFit="1" customWidth="1"/>
    <col min="8" max="8" width="13.54296875" bestFit="1" customWidth="1"/>
    <col min="9" max="9" width="25" customWidth="1"/>
  </cols>
  <sheetData>
    <row r="1" spans="1:9" x14ac:dyDescent="0.35">
      <c r="A1" t="s">
        <v>295</v>
      </c>
      <c r="B1" t="s">
        <v>296</v>
      </c>
      <c r="C1" t="s">
        <v>297</v>
      </c>
      <c r="D1" s="3" t="s">
        <v>298</v>
      </c>
      <c r="E1" s="3" t="s">
        <v>299</v>
      </c>
      <c r="F1" s="3" t="s">
        <v>300</v>
      </c>
      <c r="G1" s="3" t="s">
        <v>301</v>
      </c>
      <c r="H1" t="s">
        <v>302</v>
      </c>
      <c r="I1" t="s">
        <v>303</v>
      </c>
    </row>
    <row r="2" spans="1:9" x14ac:dyDescent="0.35">
      <c r="A2" t="s">
        <v>304</v>
      </c>
      <c r="B2" t="s">
        <v>18</v>
      </c>
      <c r="C2" t="s">
        <v>305</v>
      </c>
      <c r="D2" s="33">
        <v>1</v>
      </c>
      <c r="E2" s="33">
        <v>24</v>
      </c>
      <c r="F2" s="33" t="s">
        <v>306</v>
      </c>
      <c r="G2" s="3">
        <v>2023</v>
      </c>
      <c r="H2" s="4" t="s">
        <v>307</v>
      </c>
      <c r="I2" s="4" t="s">
        <v>308</v>
      </c>
    </row>
    <row r="3" spans="1:9" x14ac:dyDescent="0.35">
      <c r="A3" t="s">
        <v>309</v>
      </c>
      <c r="B3" t="s">
        <v>18</v>
      </c>
      <c r="C3" t="s">
        <v>305</v>
      </c>
      <c r="D3" s="33">
        <v>1</v>
      </c>
      <c r="E3" s="33">
        <v>24</v>
      </c>
      <c r="F3" s="33" t="s">
        <v>306</v>
      </c>
      <c r="G3" s="3">
        <v>2023</v>
      </c>
      <c r="H3" s="4" t="s">
        <v>307</v>
      </c>
      <c r="I3" s="4" t="s">
        <v>308</v>
      </c>
    </row>
    <row r="4" spans="1:9" x14ac:dyDescent="0.35">
      <c r="A4" t="s">
        <v>310</v>
      </c>
      <c r="B4" t="s">
        <v>18</v>
      </c>
      <c r="C4" t="s">
        <v>305</v>
      </c>
      <c r="D4" s="33">
        <v>1</v>
      </c>
      <c r="E4" s="33">
        <v>24</v>
      </c>
      <c r="F4" s="33" t="s">
        <v>306</v>
      </c>
      <c r="G4" s="3">
        <v>2023</v>
      </c>
      <c r="H4" s="4" t="s">
        <v>307</v>
      </c>
      <c r="I4" s="4" t="s">
        <v>311</v>
      </c>
    </row>
    <row r="5" spans="1:9" x14ac:dyDescent="0.35">
      <c r="A5" t="s">
        <v>312</v>
      </c>
      <c r="B5" t="s">
        <v>18</v>
      </c>
      <c r="C5" t="s">
        <v>305</v>
      </c>
      <c r="D5" s="33">
        <v>1</v>
      </c>
      <c r="E5" s="33">
        <v>24</v>
      </c>
      <c r="F5" s="33" t="s">
        <v>306</v>
      </c>
      <c r="G5" s="3">
        <v>2023</v>
      </c>
      <c r="H5" s="4" t="s">
        <v>307</v>
      </c>
      <c r="I5" s="4" t="s">
        <v>311</v>
      </c>
    </row>
    <row r="6" spans="1:9" x14ac:dyDescent="0.35">
      <c r="A6" t="s">
        <v>313</v>
      </c>
      <c r="B6" t="s">
        <v>18</v>
      </c>
      <c r="C6" t="s">
        <v>314</v>
      </c>
      <c r="D6" s="33">
        <v>1</v>
      </c>
      <c r="E6" s="33">
        <v>20</v>
      </c>
      <c r="F6" s="33" t="s">
        <v>315</v>
      </c>
      <c r="G6" s="3">
        <v>2020</v>
      </c>
      <c r="H6" s="4" t="s">
        <v>316</v>
      </c>
      <c r="I6" t="s">
        <v>317</v>
      </c>
    </row>
    <row r="7" spans="1:9" x14ac:dyDescent="0.35">
      <c r="A7" t="s">
        <v>318</v>
      </c>
      <c r="B7" t="s">
        <v>18</v>
      </c>
      <c r="C7" t="s">
        <v>314</v>
      </c>
      <c r="D7" s="33">
        <v>1</v>
      </c>
      <c r="E7" s="33">
        <v>20</v>
      </c>
      <c r="F7" s="33" t="s">
        <v>315</v>
      </c>
      <c r="G7" s="3">
        <v>2020</v>
      </c>
      <c r="H7" s="4" t="s">
        <v>316</v>
      </c>
      <c r="I7" t="s">
        <v>317</v>
      </c>
    </row>
    <row r="8" spans="1:9" x14ac:dyDescent="0.35">
      <c r="A8" t="s">
        <v>319</v>
      </c>
      <c r="B8" t="s">
        <v>18</v>
      </c>
      <c r="C8" t="s">
        <v>320</v>
      </c>
      <c r="D8" s="33">
        <v>2</v>
      </c>
      <c r="E8" s="33">
        <v>16</v>
      </c>
      <c r="F8" s="33" t="s">
        <v>321</v>
      </c>
      <c r="G8" s="3" t="s">
        <v>322</v>
      </c>
      <c r="H8" s="54" t="s">
        <v>307</v>
      </c>
      <c r="I8" s="4" t="s">
        <v>323</v>
      </c>
    </row>
    <row r="9" spans="1:9" x14ac:dyDescent="0.35">
      <c r="A9" s="51" t="s">
        <v>324</v>
      </c>
      <c r="B9" t="s">
        <v>18</v>
      </c>
      <c r="C9" s="51" t="s">
        <v>325</v>
      </c>
      <c r="D9" s="52">
        <v>2</v>
      </c>
      <c r="E9" s="52">
        <v>8</v>
      </c>
      <c r="F9" s="52">
        <v>164</v>
      </c>
      <c r="G9" s="53" t="s">
        <v>322</v>
      </c>
      <c r="H9" s="54" t="s">
        <v>307</v>
      </c>
      <c r="I9" s="54" t="s">
        <v>308</v>
      </c>
    </row>
    <row r="10" spans="1:9" x14ac:dyDescent="0.35">
      <c r="D10" s="33"/>
      <c r="E10" s="33"/>
      <c r="F10" s="33"/>
      <c r="H10" s="54"/>
    </row>
    <row r="11" spans="1:9" x14ac:dyDescent="0.35">
      <c r="D11" s="33"/>
      <c r="E11" s="33"/>
      <c r="F11" s="33"/>
      <c r="H11" s="4"/>
    </row>
    <row r="12" spans="1:9" x14ac:dyDescent="0.35">
      <c r="D12" s="33"/>
      <c r="E12" s="33"/>
      <c r="F12" s="33"/>
      <c r="H12" s="54"/>
    </row>
    <row r="13" spans="1:9" x14ac:dyDescent="0.35">
      <c r="D13" s="33"/>
      <c r="E13" s="33"/>
      <c r="F13" s="33"/>
      <c r="H13" s="4"/>
    </row>
    <row r="14" spans="1:9" x14ac:dyDescent="0.35">
      <c r="D14" s="33"/>
      <c r="E14" s="33"/>
      <c r="F14" s="33"/>
      <c r="H14" s="54"/>
    </row>
    <row r="15" spans="1:9" x14ac:dyDescent="0.35">
      <c r="D15" s="33"/>
      <c r="E15" s="33"/>
      <c r="F15" s="33"/>
      <c r="H15" s="4"/>
    </row>
  </sheetData>
  <phoneticPr fontId="8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��< ? x m l   v e r s i o n = " 1 . 0 "   e n c o d i n g = " u t f - 1 6 " ? > < D a t a M a s h u p   x m l n s = " h t t p : / / s c h e m a s . m i c r o s o f t . c o m / D a t a M a s h u p " > A A A A A B c D A A B Q S w M E F A A C A A g A U 3 / 7 U M r 6 h 2 m n A A A A + A A A A B I A H A B D b 2 5 m a W c v U G F j a 2 F n Z S 5 4 b W w g o h g A K K A U A A A A A A A A A A A A A A A A A A A A A A A A A A A A h Y 8 x D o I w G E a v Q r r T Q p W k I T 9 l 0 E 1 J T E y M a 1 M q N E I x t F j u 5 u C R v I I k i r o 5 f i 9 v e N / j d o d 8 b J v g q n q r O 5 O h G E c o U E Z 2 p T Z V h g Z 3 C h n K O e y E P I t K B Z N s b D r a M k O 1 c 5 e U E O 8 9 9 g v c 9 R W h U R S T Y 7 H d y 1 q 1 A n 1 k / V 8 O t b F O G K k Q h 8 M r h l P M K E 5 Y w j B d x k B m D I U 2 X 4 V O x T g C 8 g N h N T R u 6 B U v R b j e A J k n k P c L / g R Q S w M E F A A C A A g A U 3 / 7 U A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N / + 1 A o i k e 4 D g A A A B E A A A A T A B w A R m 9 y b X V s Y X M v U 2 V j d G l v b j E u b S C i G A A o o B Q A A A A A A A A A A A A A A A A A A A A A A A A A A A A r T k 0 u y c z P U w i G 0 I b W A F B L A Q I t A B Q A A g A I A F N / + 1 D K + o d p p w A A A P g A A A A S A A A A A A A A A A A A A A A A A A A A A A B D b 2 5 m a W c v U G F j a 2 F n Z S 5 4 b W x Q S w E C L Q A U A A I A C A B T f / t Q D 8 r p q 6 Q A A A D p A A A A E w A A A A A A A A A A A A A A A A D z A A A A W 0 N v b n R l b n R f V H l w Z X N d L n h t b F B L A Q I t A B Q A A g A I A F N / + 1 A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A 9 f F 5 3 6 E x 5 R o b o w z c K d 6 2 R A A A A A A I A A A A A A A N m A A D A A A A A E A A A A D V Y Y V B l k S G j R X Q y 9 G x R o Y Q A A A A A B I A A A K A A A A A Q A A A A 0 I O V s H Z J A l t + t 5 u c r X Q i d V A A A A A o m c l x H Z l S w i I e I p i r y J 2 Y 8 u 5 X + p D y p P j Z f A 6 Q X M O J P L h t H J + 3 q t E w h e 4 4 6 O M C N U P 9 7 i g / 3 U 6 N y / i m H F b b e A Y D a 2 H J Y I 7 3 U D 3 k F 5 K x / Y 8 j y h Q A A A B s s i n H D o R f v 5 / E n p g v 1 V s c 4 C c m l Q = = < / D a t a M a s h u p > 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4D381C0D2028241BCF6C9B29F9D887D" ma:contentTypeVersion="6" ma:contentTypeDescription="Opret et nyt dokument." ma:contentTypeScope="" ma:versionID="042f839b4bb8f2c2b709b9266d16f18c">
  <xsd:schema xmlns:xsd="http://www.w3.org/2001/XMLSchema" xmlns:xs="http://www.w3.org/2001/XMLSchema" xmlns:p="http://schemas.microsoft.com/office/2006/metadata/properties" xmlns:ns2="e4b8ddc9-1c44-4643-80f5-16b4ec30ca29" xmlns:ns3="f5977c91-fe42-4c57-a2a5-4ae6fe0bb1c4" targetNamespace="http://schemas.microsoft.com/office/2006/metadata/properties" ma:root="true" ma:fieldsID="9482ebcd945abb3f30ad90a5aa9221cf" ns2:_="" ns3:_="">
    <xsd:import namespace="e4b8ddc9-1c44-4643-80f5-16b4ec30ca29"/>
    <xsd:import namespace="f5977c91-fe42-4c57-a2a5-4ae6fe0bb1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8ddc9-1c44-4643-80f5-16b4ec30ca2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977c91-fe42-4c57-a2a5-4ae6fe0bb1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f5977c91-fe42-4c57-a2a5-4ae6fe0bb1c4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6C57052-5E43-433C-B821-D417A4ADCD0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B34147-6CB1-4016-B6C6-BE5CF9E780DA}">
  <ds:schemaRefs>
    <ds:schemaRef ds:uri="http://schemas.microsoft.com/DataMashup"/>
  </ds:schemaRefs>
</ds:datastoreItem>
</file>

<file path=customXml/itemProps3.xml><?xml version="1.0" encoding="utf-8"?>
<ds:datastoreItem xmlns:ds="http://schemas.openxmlformats.org/officeDocument/2006/customXml" ds:itemID="{0F2677BA-478F-48B9-96C2-E170ED6F4CA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4b8ddc9-1c44-4643-80f5-16b4ec30ca29"/>
    <ds:schemaRef ds:uri="f5977c91-fe42-4c57-a2a5-4ae6fe0bb1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4D481217-5A6C-4021-9A5A-078FB96730EE}">
  <ds:schemaRefs>
    <ds:schemaRef ds:uri="e4b8ddc9-1c44-4643-80f5-16b4ec30ca29"/>
    <ds:schemaRef ds:uri="http://purl.org/dc/elements/1.1/"/>
    <ds:schemaRef ds:uri="http://www.w3.org/XML/1998/namespace"/>
    <ds:schemaRef ds:uri="f5977c91-fe42-4c57-a2a5-4ae6fe0bb1c4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Servere</vt:lpstr>
      <vt:lpstr>Brugere</vt:lpstr>
      <vt:lpstr>Servicedesk</vt:lpstr>
      <vt:lpstr>Systemer og services</vt:lpstr>
      <vt:lpstr>WAN og Internet</vt:lpstr>
      <vt:lpstr>Applikationspakker</vt:lpstr>
      <vt:lpstr>Slutbrugerenheder</vt:lpstr>
      <vt:lpstr>Databaser</vt:lpstr>
      <vt:lpstr>Virtualiseringshosts</vt:lpstr>
      <vt:lpstr>Virtualiseringsmiljø</vt:lpstr>
      <vt:lpstr>Storage</vt:lpstr>
      <vt:lpstr>Backup</vt:lpstr>
      <vt:lpstr>Netværksenheder</vt:lpstr>
      <vt:lpstr>Licenser</vt:lpstr>
      <vt:lpstr>DD</vt:lpstr>
      <vt:lpstr>Ark1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Riedel Jacob</dc:creator>
  <cp:keywords/>
  <dc:description/>
  <cp:lastModifiedBy>Kathrine Guldhammer Agerskov</cp:lastModifiedBy>
  <cp:revision/>
  <dcterms:created xsi:type="dcterms:W3CDTF">2020-07-27T13:51:32Z</dcterms:created>
  <dcterms:modified xsi:type="dcterms:W3CDTF">2024-06-06T21:21:36Z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0x01010054D381C0D2028241BCF6C9B29F9D887D</vt:lpwstr>
  </property>
  <property fmtid="{D5CDD505-2E9C-101B-9397-08002B2CF9AE}" pid="3" name="Order">
    <vt:r8>7200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  <property fmtid="{D5CDD505-2E9C-101B-9397-08002B2CF9AE}" pid="8" name="_ExtendedDescription">
    <vt:lpwstr/>
  </property>
  <property fmtid="{D5CDD505-2E9C-101B-9397-08002B2CF9AE}" pid="9" name="TriggerFlowInfo">
    <vt:lpwstr/>
  </property>
</Properties>
</file>