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Privat\Allan backup\Allan arbejdsdrev fra O\SKI 02.06 2022\Alto Palo\Alto Palo miniudbud fra 2021\"/>
    </mc:Choice>
  </mc:AlternateContent>
  <xr:revisionPtr revIDLastSave="0" documentId="13_ncr:1_{7772EAC5-D19B-4927-AE3B-412E4DDA5FD2}" xr6:coauthVersionLast="47" xr6:coauthVersionMax="47" xr10:uidLastSave="{00000000-0000-0000-0000-000000000000}"/>
  <bookViews>
    <workbookView xWindow="-120" yWindow="-120" windowWidth="29040" windowHeight="15840" activeTab="1" xr2:uid="{065FD1B0-0408-4BB8-B222-C88095DB6BB4}"/>
  </bookViews>
  <sheets>
    <sheet name="1. Vejledning" sheetId="8" r:id="rId1"/>
    <sheet name="2. Leverandørens priser" sheetId="5" r:id="rId2"/>
    <sheet name="3. Eksempel"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7" i="7" l="1"/>
  <c r="J18" i="7"/>
  <c r="J19" i="7"/>
  <c r="J20" i="7"/>
  <c r="J21" i="7"/>
  <c r="J22" i="7"/>
  <c r="K17" i="5" l="1"/>
  <c r="K18" i="5"/>
  <c r="K19" i="5"/>
  <c r="K20" i="5"/>
  <c r="K21" i="5"/>
  <c r="K22" i="5"/>
  <c r="K17" i="7"/>
  <c r="K18" i="7"/>
  <c r="K16" i="7"/>
  <c r="K16" i="5" l="1"/>
  <c r="K39" i="5"/>
  <c r="K40" i="5"/>
  <c r="K41" i="5"/>
  <c r="K42" i="5"/>
  <c r="K43" i="5"/>
  <c r="K44" i="5"/>
  <c r="K38" i="5"/>
  <c r="K39" i="7" l="1"/>
  <c r="K40" i="7"/>
  <c r="K41" i="7"/>
  <c r="K42" i="7"/>
  <c r="K43" i="7"/>
  <c r="K44" i="7"/>
  <c r="K38" i="7"/>
  <c r="K33" i="7"/>
  <c r="K32" i="7"/>
  <c r="K31" i="7"/>
  <c r="K30" i="7"/>
  <c r="K29" i="7"/>
  <c r="K28" i="7"/>
  <c r="K27" i="7"/>
  <c r="K22" i="7"/>
  <c r="K21" i="7"/>
  <c r="K20" i="7"/>
  <c r="K19" i="7"/>
  <c r="J16" i="7"/>
  <c r="K11" i="7"/>
  <c r="K10" i="7"/>
  <c r="K9" i="7"/>
  <c r="K8" i="7"/>
  <c r="K7" i="7"/>
  <c r="K6" i="7"/>
  <c r="K5" i="7"/>
  <c r="K6" i="5"/>
  <c r="K7" i="5"/>
  <c r="K8" i="5"/>
  <c r="K9" i="5"/>
  <c r="K10" i="5"/>
  <c r="K11" i="5"/>
  <c r="K5" i="5"/>
  <c r="K45" i="7" l="1"/>
  <c r="K34" i="7"/>
  <c r="K23" i="7"/>
  <c r="K12" i="7"/>
  <c r="K45" i="5"/>
  <c r="K28" i="5"/>
  <c r="K29" i="5"/>
  <c r="K30" i="5"/>
  <c r="K31" i="5"/>
  <c r="K32" i="5"/>
  <c r="K33" i="5"/>
  <c r="K27" i="5"/>
  <c r="K34" i="5" s="1"/>
  <c r="J17" i="5"/>
  <c r="J18" i="5"/>
  <c r="J19" i="5"/>
  <c r="J20" i="5"/>
  <c r="J21" i="5"/>
  <c r="J22" i="5"/>
  <c r="J16" i="5"/>
  <c r="K12" i="5"/>
  <c r="K48" i="7" l="1"/>
  <c r="M48" i="7" s="1"/>
  <c r="K23" i="5"/>
  <c r="K48" i="5" s="1"/>
  <c r="M48" i="5" s="1"/>
</calcChain>
</file>

<file path=xl/sharedStrings.xml><?xml version="1.0" encoding="utf-8"?>
<sst xmlns="http://schemas.openxmlformats.org/spreadsheetml/2006/main" count="106" uniqueCount="59">
  <si>
    <t>Antal måneder</t>
  </si>
  <si>
    <t>Beskrivelse af ydelsen</t>
  </si>
  <si>
    <t>Antal timer</t>
  </si>
  <si>
    <t>Evt. kommentar</t>
  </si>
  <si>
    <t>Leverandørens priser</t>
  </si>
  <si>
    <t>1. Tidsubegrænsede licenser/eje</t>
  </si>
  <si>
    <t>2. Tidsbegrænsede licenser/abonnement/leje</t>
  </si>
  <si>
    <t>3. Ydelser (specificeret)</t>
  </si>
  <si>
    <t>4. Ydelser (uspecificeret)</t>
  </si>
  <si>
    <t>SKU-nummer</t>
  </si>
  <si>
    <t>5. Samlet evalueringsteknisk pris</t>
  </si>
  <si>
    <t>EKSEMPEL - UDFYLDT AF KUNDEN (GRØNNE FELTER) OG EFTERFØLGENDE AF LEVERANDØREN (GULE FELTER)</t>
  </si>
  <si>
    <t>321654-DEF</t>
  </si>
  <si>
    <t>Delta softwarepakke 1</t>
  </si>
  <si>
    <t>123789-ABC</t>
  </si>
  <si>
    <t>Ajax cloud softwarepakke 1</t>
  </si>
  <si>
    <t>Heraf udgør Kundebetaling (1%)</t>
  </si>
  <si>
    <t xml:space="preserve">Beløb, som indgår i den evalueringstekniske pris    </t>
  </si>
  <si>
    <t xml:space="preserve">Beløb, som indgår i den evalueringstekniske pris:    </t>
  </si>
  <si>
    <t>Pris pr. licens ex. moms DKK</t>
  </si>
  <si>
    <t>Pris pr. time ex. moms DKK</t>
  </si>
  <si>
    <t>Pris pr. ydelse ex. moms DKK</t>
  </si>
  <si>
    <t>Overskrifter</t>
  </si>
  <si>
    <t>Underoverskrifter</t>
  </si>
  <si>
    <t>Kundens oplysninger vedr. tilbudte varelinjer</t>
  </si>
  <si>
    <t xml:space="preserve">Betegnelse </t>
  </si>
  <si>
    <t>Betegnelse</t>
  </si>
  <si>
    <t>Antal licenser</t>
  </si>
  <si>
    <t>Pris i alt for licenser ex. moms ("Antal licenser" * "Pris pr. licens") DKK</t>
  </si>
  <si>
    <t>Uddannelse af superbrugere</t>
  </si>
  <si>
    <t>Implementering</t>
  </si>
  <si>
    <t xml:space="preserve">Beløb, som udgør den samlede evalueringstekniske pris og dermed danner grundlaget for kundens evaluering af pris:    </t>
  </si>
  <si>
    <t>Virksomhedsnavn:</t>
  </si>
  <si>
    <t>Samlet pris pr. ydelse ex. moms ("Antal timer" * "Pris pr. time") DKK</t>
  </si>
  <si>
    <t>Pris pr. licens pr. år ("Pris pr licens pr. måned" * 12) DKK</t>
  </si>
  <si>
    <t>Herunder er det væsentligt nedenfor i forklaringen til tilbudsgiver, at gøre rede for udfyldelse af de enkelte kolonner og forklare, hvad kolonner med ”kommentarer” må bruges til (herunder at feltet ikke kan indgå i Kundens evaluering).
Det er hensigtsmæssigt at låse arket, så kun de felter tilbudsgiver skal udfylde (de gule), er tilgængelige for tilbudsgiverne.</t>
  </si>
  <si>
    <t>Pris pr. licens pr. måned ex. moms DKK</t>
  </si>
  <si>
    <t>Pris pr. licens ekskl. moms DKK</t>
  </si>
  <si>
    <t>Pris pr. licens pr. måned ekskl. moms DKK</t>
  </si>
  <si>
    <t>Pris i alt for licenser ekskl. moms ("Antal licenser" * "Pris pr. licens") DKK</t>
  </si>
  <si>
    <t>Nedenstående vejledning til tilbudsgiver tilrettes i relevant omfang af kunden i forhold til den konkrete anskaffelse og konkrete prismodel.</t>
  </si>
  <si>
    <r>
      <rPr>
        <b/>
        <sz val="11"/>
        <color theme="1"/>
        <rFont val="Calibri"/>
        <family val="2"/>
        <scheme val="minor"/>
      </rPr>
      <t>Vejledning til tilbudsgiver</t>
    </r>
    <r>
      <rPr>
        <sz val="11"/>
        <color theme="1"/>
        <rFont val="Calibri"/>
        <family val="2"/>
        <scheme val="minor"/>
      </rPr>
      <t xml:space="preserve">
Anvendte farvekoder:
De gule felter udfyldes af Leverandøren.
Der gøres opmærksom på, at alle priser skal tilbydes i DKK og at priserne jf. bilag 7 Trepartsaftale, skal omfatte ”kundebetaling” på 1%.</t>
    </r>
  </si>
  <si>
    <t>Udfyldes af tilbudsgiver</t>
  </si>
  <si>
    <t>Pris pr. time ekskl. moms DKK</t>
  </si>
  <si>
    <t>De gule felter udfyldes af tilbudsgiver.
Der gøres opmærksom på, at alle priser skal tilbydes, ekskl. moms, i DKK og at priserne jf. bilag 7 Trepartsaftale, skal omfatte ”kundebetaling” på 1%.</t>
  </si>
  <si>
    <t>Pris pr. ydelse ekskl. moms DKK</t>
  </si>
  <si>
    <t>Samlet pris pr. ydelse ekskl. moms ("Antal timer" * "Pris pr. time") DKK</t>
  </si>
  <si>
    <r>
      <t>Heraf udgør Kundebetaling (1%)</t>
    </r>
    <r>
      <rPr>
        <sz val="12"/>
        <color theme="0"/>
        <rFont val="Calibri"/>
        <family val="2"/>
        <scheme val="minor"/>
      </rPr>
      <t xml:space="preserve"> (samlet evalueringsteknisk pris * 0,01)</t>
    </r>
  </si>
  <si>
    <t>Beskrivelse af ydelsen, jf. bilag 1</t>
  </si>
  <si>
    <t>Evt. henvisning til beskrivelse af softwarefunktionalitet jf. bilag 1</t>
  </si>
  <si>
    <t>Yderligere information</t>
  </si>
  <si>
    <t>Overvågningssoftware</t>
  </si>
  <si>
    <t>Se bilag 1 punkt 2.1.2</t>
  </si>
  <si>
    <t>Pris i alt for licenser i perioden ekskl. moms  ("Antal licenser" * "Antal måneder" * "Pris pr. licens pr. måned") DKK</t>
  </si>
  <si>
    <t>Pris i alt for licenser i perioden ex. moms ("Antal licenser" * "Antal måneder" * "Pris pr. licens pr. måned måned") DKK</t>
  </si>
  <si>
    <r>
      <rPr>
        <b/>
        <i/>
        <sz val="11"/>
        <color rgb="FFFF0000"/>
        <rFont val="Calibri"/>
        <family val="2"/>
        <scheme val="minor"/>
      </rPr>
      <t>Formål med bilaget</t>
    </r>
    <r>
      <rPr>
        <i/>
        <sz val="11"/>
        <color rgb="FFFF0000"/>
        <rFont val="Calibri"/>
        <family val="2"/>
        <scheme val="minor"/>
      </rPr>
      <t xml:space="preserve">
Dette bilag har til formål at sikre, at de tilbudte priser er tilbudt i henhold til Kundens valgte kriterier og med de ønskede priselementer. På denne måde sikres, at tilbudte priser kan prisevalueres indenfor de gældende rammer. 
Bilaget kan anvendes til indkøb både i kategori 1 ”Pris” og kategori 2 ”Bedste forhold mellem pris og kvalitet”: 
-	Ved indkøb i kategori 1 skal prismodellen alene vise, hvilket tilbud, der har den laveste Evalueringstekniske pris (samlet pris udregnet på basis af opsatte kriterier).
-	Ved indkøb i kategori 2, skal prismodellen også vise den evalueringstekniske pris, som i dette tilfælde anvendes til at identificere, hvilket tilbud der har den laveste pris pr. kvalitetspoint. 
Udregning af pris pr. kvalitetspoint kan med fordel ske ved at anvende SKI’s evalueringsværktøj.
Da det forudsættes, at hver enkelt indkøb vil skulle bestå af meget forskelligartede priselementer, er bilaget udarbejdet med henblik på at </t>
    </r>
    <r>
      <rPr>
        <i/>
        <u/>
        <sz val="11"/>
        <color rgb="FFFF0000"/>
        <rFont val="Calibri"/>
        <family val="2"/>
        <scheme val="minor"/>
      </rPr>
      <t>skulle tilpasses de konkrete behov ved hver enkelt anskaffelse</t>
    </r>
    <r>
      <rPr>
        <i/>
        <sz val="11"/>
        <color rgb="FFFF0000"/>
        <rFont val="Calibri"/>
        <family val="2"/>
        <scheme val="minor"/>
      </rPr>
      <t xml:space="preserve">.
</t>
    </r>
    <r>
      <rPr>
        <b/>
        <i/>
        <sz val="11"/>
        <color rgb="FFFF0000"/>
        <rFont val="Calibri"/>
        <family val="2"/>
        <scheme val="minor"/>
      </rPr>
      <t>Opbygning af bilaget:</t>
    </r>
    <r>
      <rPr>
        <i/>
        <sz val="11"/>
        <color rgb="FFFF0000"/>
        <rFont val="Calibri"/>
        <family val="2"/>
        <scheme val="minor"/>
      </rPr>
      <t xml:space="preserve">
-	Fane ”1: Vejledning” (vejledning til kunden slettes fra miniudbudsmaterialet, vejledning til leverandøren tilpasses i relevant omfang)
-	Fane ”2: Tilbudte priser” (tilpasses konkret anskaffelse og fremsendes sammen med øvrigt miniudbudsmateriale)
-	Fane ”3: Eksempel” (til inspiration, anvendes ikke i miniudbudsmaterialet)
</t>
    </r>
    <r>
      <rPr>
        <b/>
        <i/>
        <sz val="11"/>
        <color rgb="FFFF0000"/>
        <rFont val="Calibri"/>
        <family val="2"/>
        <scheme val="minor"/>
      </rPr>
      <t xml:space="preserve">
Anvendelse af bilaget</t>
    </r>
    <r>
      <rPr>
        <i/>
        <sz val="11"/>
        <color rgb="FFFF0000"/>
        <rFont val="Calibri"/>
        <family val="2"/>
        <scheme val="minor"/>
      </rPr>
      <t xml:space="preserve">
Det er væsentligt, at det endelige bilag, der inkluderes i udbudsmaterialet, er opbygget, så de indkomne tilbud kan evalueres som forudsat. Herunder skal følgende sikres:
-	Det skal efter læsning af bilag 1 og prismodellen i nærværende bilag stå klart for tilbudsgiver, hvad der skal tilbydes og hvordan priserne skal anføres i tilbuddet.
-	Modellen udregner den evalueringstekniske pris på tværs af relevante prisparametre (licenser til leje, licenser til eje, timer, ydelser mm).
-	Det står klart, hvordan den evalueringstekniske pris udregnes (beregnet på estimeret forbrug eller en samlet fast tilbudssum)
-	Eventuelle optioner skal indgå i tilbudsprisen og skal medregnes i den samlede pris / den evalueringstekniske pris. 
-	Modellen omfatter alle relevante kolonner, som tilbudsgiver skal bruge for at afgive et korrekt tilbud (på pris) i forhold til, hvad der efterspørges i de øvrige bilag.
-	Såfremt der ønskes inddraget skifteomkostninger, skal dette ske indenfor de almindelige udbudsretlige rammer og det skal klart fremgå i tilbudsarket, hvordan skifteomkostninger inddrages.
Det anbefales, at Kunden ved tilpasninger af arket i fane 2 følger den systematik, som nu er anvendt og som fremgår i nedenstående udkast til Vejledning til tilbudsgiver:</t>
    </r>
  </si>
  <si>
    <t xml:space="preserve">Endpoint Protection </t>
  </si>
  <si>
    <t>f.eks. Palo Alto XDR Prevent eller tilsvarende</t>
  </si>
  <si>
    <t>Support og vedligeholdelse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</si>
</sst>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8" x14ac:knownFonts="1">
    <font>
      <sz val="11"/>
      <color theme="1"/>
      <name val="Calibri"/>
      <family val="2"/>
      <scheme val="minor"/>
    </font>
    <font>
      <b/>
      <sz val="14"/>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b/>
      <sz val="14"/>
      <color theme="0"/>
      <name val="Calibri"/>
      <family val="2"/>
      <scheme val="minor"/>
    </font>
    <font>
      <sz val="14"/>
      <color theme="0"/>
      <name val="Calibri"/>
      <family val="2"/>
      <scheme val="minor"/>
    </font>
    <font>
      <b/>
      <sz val="16"/>
      <color theme="1"/>
      <name val="Calibri"/>
      <family val="2"/>
      <scheme val="minor"/>
    </font>
    <font>
      <b/>
      <i/>
      <sz val="11"/>
      <color rgb="FFFF0000"/>
      <name val="Calibri"/>
      <family val="2"/>
      <scheme val="minor"/>
    </font>
    <font>
      <sz val="11"/>
      <color theme="1"/>
      <name val="Calibri"/>
      <family val="2"/>
      <scheme val="minor"/>
    </font>
    <font>
      <b/>
      <sz val="16"/>
      <color rgb="FFFF0000"/>
      <name val="Calibri"/>
      <family val="2"/>
      <scheme val="minor"/>
    </font>
    <font>
      <i/>
      <sz val="11"/>
      <color rgb="FFFF0000"/>
      <name val="Calibri"/>
      <family val="2"/>
      <scheme val="minor"/>
    </font>
    <font>
      <sz val="11"/>
      <color theme="0"/>
      <name val="Calibri"/>
      <family val="2"/>
      <scheme val="minor"/>
    </font>
    <font>
      <sz val="10"/>
      <color theme="1"/>
      <name val="Arial"/>
      <family val="2"/>
    </font>
    <font>
      <i/>
      <sz val="10"/>
      <color rgb="FFFF0000"/>
      <name val="Arial"/>
      <family val="2"/>
    </font>
    <font>
      <i/>
      <u/>
      <sz val="11"/>
      <color rgb="FFFF0000"/>
      <name val="Calibri"/>
      <family val="2"/>
      <scheme val="minor"/>
    </font>
  </fonts>
  <fills count="9">
    <fill>
      <patternFill patternType="none"/>
    </fill>
    <fill>
      <patternFill patternType="gray125"/>
    </fill>
    <fill>
      <patternFill patternType="solid">
        <fgColor theme="4" tint="0.89999084444715716"/>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3"/>
        <bgColor indexed="64"/>
      </patternFill>
    </fill>
    <fill>
      <patternFill patternType="solid">
        <fgColor rgb="FFC2E7DE"/>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1" fillId="0" borderId="0" applyFont="0" applyFill="0" applyBorder="0" applyAlignment="0" applyProtection="0"/>
  </cellStyleXfs>
  <cellXfs count="78">
    <xf numFmtId="0" fontId="0" fillId="0" borderId="0" xfId="0"/>
    <xf numFmtId="2" fontId="0" fillId="0" borderId="0" xfId="0" applyNumberFormat="1"/>
    <xf numFmtId="2" fontId="0" fillId="2" borderId="1" xfId="0" applyNumberFormat="1" applyFill="1" applyBorder="1"/>
    <xf numFmtId="2" fontId="0" fillId="4" borderId="2" xfId="0" applyNumberFormat="1" applyFill="1" applyBorder="1" applyAlignment="1">
      <alignment wrapText="1"/>
    </xf>
    <xf numFmtId="2" fontId="0" fillId="3" borderId="1" xfId="0" applyNumberFormat="1" applyFill="1" applyBorder="1"/>
    <xf numFmtId="2" fontId="0" fillId="4" borderId="1" xfId="0" applyNumberFormat="1" applyFill="1" applyBorder="1" applyAlignment="1">
      <alignment wrapText="1"/>
    </xf>
    <xf numFmtId="2" fontId="0" fillId="3" borderId="1" xfId="0" applyNumberFormat="1" applyFill="1" applyBorder="1" applyAlignment="1">
      <alignment wrapText="1"/>
    </xf>
    <xf numFmtId="2" fontId="0" fillId="2" borderId="1" xfId="0" applyNumberFormat="1" applyFill="1" applyBorder="1" applyAlignment="1">
      <alignment wrapText="1"/>
    </xf>
    <xf numFmtId="0" fontId="0" fillId="5" borderId="0" xfId="0" applyFill="1"/>
    <xf numFmtId="2" fontId="0" fillId="4" borderId="11" xfId="0" applyNumberFormat="1" applyFill="1" applyBorder="1" applyAlignment="1">
      <alignment wrapText="1"/>
    </xf>
    <xf numFmtId="2" fontId="0" fillId="4" borderId="12" xfId="0" applyNumberFormat="1" applyFill="1" applyBorder="1" applyAlignment="1">
      <alignment wrapText="1"/>
    </xf>
    <xf numFmtId="2" fontId="0" fillId="3" borderId="11" xfId="0" applyNumberFormat="1" applyFill="1" applyBorder="1"/>
    <xf numFmtId="2" fontId="3" fillId="2" borderId="1" xfId="0" applyNumberFormat="1" applyFont="1" applyFill="1" applyBorder="1" applyAlignment="1">
      <alignment wrapText="1"/>
    </xf>
    <xf numFmtId="2" fontId="0" fillId="2" borderId="10" xfId="0" applyNumberFormat="1" applyFill="1" applyBorder="1" applyAlignment="1">
      <alignment horizontal="left"/>
    </xf>
    <xf numFmtId="2" fontId="0" fillId="3" borderId="1" xfId="0" applyNumberFormat="1" applyFill="1" applyBorder="1" applyAlignment="1">
      <alignment horizontal="left" wrapText="1"/>
    </xf>
    <xf numFmtId="2" fontId="0" fillId="0" borderId="0" xfId="0" applyNumberFormat="1" applyFont="1"/>
    <xf numFmtId="2" fontId="0" fillId="2" borderId="10" xfId="0" applyNumberFormat="1" applyFill="1" applyBorder="1" applyAlignment="1"/>
    <xf numFmtId="2" fontId="0" fillId="2" borderId="13" xfId="0" applyNumberFormat="1" applyFill="1" applyBorder="1" applyAlignment="1"/>
    <xf numFmtId="2" fontId="0" fillId="2" borderId="3" xfId="0" applyNumberFormat="1" applyFill="1" applyBorder="1" applyAlignment="1"/>
    <xf numFmtId="2" fontId="5" fillId="6" borderId="0" xfId="0" applyNumberFormat="1" applyFont="1" applyFill="1"/>
    <xf numFmtId="2" fontId="6" fillId="6" borderId="0" xfId="0" applyNumberFormat="1" applyFont="1" applyFill="1"/>
    <xf numFmtId="2" fontId="4" fillId="0" borderId="0" xfId="0" applyNumberFormat="1" applyFont="1"/>
    <xf numFmtId="2" fontId="0" fillId="5" borderId="0" xfId="0" applyNumberFormat="1" applyFill="1"/>
    <xf numFmtId="2" fontId="4" fillId="5" borderId="0" xfId="0" applyNumberFormat="1" applyFont="1" applyFill="1"/>
    <xf numFmtId="2" fontId="0" fillId="5" borderId="0" xfId="0" applyNumberFormat="1" applyFont="1" applyFill="1"/>
    <xf numFmtId="2" fontId="7" fillId="6" borderId="4" xfId="0" applyNumberFormat="1" applyFont="1" applyFill="1" applyBorder="1"/>
    <xf numFmtId="2" fontId="8" fillId="6" borderId="5" xfId="0" applyNumberFormat="1" applyFont="1" applyFill="1" applyBorder="1"/>
    <xf numFmtId="2" fontId="8" fillId="6" borderId="6" xfId="0" applyNumberFormat="1" applyFont="1" applyFill="1" applyBorder="1"/>
    <xf numFmtId="2" fontId="9" fillId="5" borderId="0" xfId="0" applyNumberFormat="1" applyFont="1" applyFill="1"/>
    <xf numFmtId="2" fontId="7" fillId="6" borderId="17" xfId="0" applyNumberFormat="1" applyFont="1" applyFill="1" applyBorder="1"/>
    <xf numFmtId="2" fontId="0" fillId="7" borderId="2" xfId="0" applyNumberFormat="1" applyFill="1" applyBorder="1"/>
    <xf numFmtId="2" fontId="0" fillId="7" borderId="12" xfId="0" applyNumberFormat="1" applyFill="1" applyBorder="1"/>
    <xf numFmtId="1" fontId="0" fillId="4" borderId="1" xfId="0" applyNumberFormat="1" applyFill="1" applyBorder="1" applyAlignment="1">
      <alignment wrapText="1"/>
    </xf>
    <xf numFmtId="1" fontId="0" fillId="4" borderId="11" xfId="0" applyNumberFormat="1" applyFill="1" applyBorder="1" applyAlignment="1">
      <alignment wrapText="1"/>
    </xf>
    <xf numFmtId="2" fontId="12" fillId="5" borderId="0" xfId="0" applyNumberFormat="1" applyFont="1" applyFill="1" applyAlignment="1"/>
    <xf numFmtId="2" fontId="0" fillId="7" borderId="2" xfId="0" applyNumberFormat="1" applyFill="1" applyBorder="1" applyAlignment="1">
      <alignment wrapText="1"/>
    </xf>
    <xf numFmtId="1" fontId="0" fillId="7" borderId="2" xfId="0" applyNumberFormat="1" applyFill="1" applyBorder="1"/>
    <xf numFmtId="1" fontId="0" fillId="7" borderId="12" xfId="0" applyNumberFormat="1" applyFill="1" applyBorder="1"/>
    <xf numFmtId="43" fontId="0" fillId="4" borderId="1" xfId="1" applyFont="1" applyFill="1" applyBorder="1" applyAlignment="1">
      <alignment wrapText="1"/>
    </xf>
    <xf numFmtId="43" fontId="0" fillId="4" borderId="11" xfId="1" applyFont="1" applyFill="1" applyBorder="1" applyAlignment="1">
      <alignment wrapText="1"/>
    </xf>
    <xf numFmtId="43" fontId="0" fillId="4" borderId="2" xfId="1" applyFont="1" applyFill="1" applyBorder="1" applyAlignment="1">
      <alignment wrapText="1"/>
    </xf>
    <xf numFmtId="43" fontId="0" fillId="3" borderId="1" xfId="1" applyFont="1" applyFill="1" applyBorder="1"/>
    <xf numFmtId="43" fontId="2" fillId="3" borderId="16" xfId="1" applyFont="1" applyFill="1" applyBorder="1"/>
    <xf numFmtId="43" fontId="1" fillId="3" borderId="9" xfId="1" applyFont="1" applyFill="1" applyBorder="1"/>
    <xf numFmtId="43" fontId="1" fillId="3" borderId="18" xfId="1" applyFont="1" applyFill="1" applyBorder="1"/>
    <xf numFmtId="164" fontId="0" fillId="7" borderId="2" xfId="1" applyNumberFormat="1" applyFont="1" applyFill="1" applyBorder="1"/>
    <xf numFmtId="164" fontId="0" fillId="7" borderId="12" xfId="1" applyNumberFormat="1" applyFont="1" applyFill="1" applyBorder="1"/>
    <xf numFmtId="2" fontId="0" fillId="0" borderId="0" xfId="0" quotePrefix="1" applyNumberFormat="1"/>
    <xf numFmtId="2" fontId="0" fillId="4" borderId="1" xfId="0" applyNumberFormat="1" applyFill="1" applyBorder="1"/>
    <xf numFmtId="2" fontId="1" fillId="8" borderId="1" xfId="0" applyNumberFormat="1" applyFont="1" applyFill="1" applyBorder="1"/>
    <xf numFmtId="0" fontId="14" fillId="6" borderId="1" xfId="0" applyFont="1" applyFill="1" applyBorder="1"/>
    <xf numFmtId="0" fontId="0" fillId="8" borderId="1" xfId="0" applyFont="1" applyFill="1" applyBorder="1"/>
    <xf numFmtId="0" fontId="0" fillId="7" borderId="1" xfId="0" applyFill="1" applyBorder="1"/>
    <xf numFmtId="0" fontId="0" fillId="4" borderId="1" xfId="0" applyFill="1" applyBorder="1"/>
    <xf numFmtId="0" fontId="15" fillId="0" borderId="0" xfId="0" applyFont="1" applyAlignment="1">
      <alignment vertical="center"/>
    </xf>
    <xf numFmtId="0" fontId="0" fillId="0" borderId="22" xfId="0" applyBorder="1"/>
    <xf numFmtId="0" fontId="0" fillId="0" borderId="0" xfId="0" applyBorder="1"/>
    <xf numFmtId="0" fontId="0" fillId="0" borderId="23" xfId="0" applyBorder="1"/>
    <xf numFmtId="0" fontId="0" fillId="0" borderId="26" xfId="0" applyBorder="1"/>
    <xf numFmtId="0" fontId="16" fillId="0" borderId="0" xfId="0" applyFont="1" applyAlignment="1">
      <alignment vertical="center"/>
    </xf>
    <xf numFmtId="2" fontId="7" fillId="6" borderId="17" xfId="0" applyNumberFormat="1" applyFont="1" applyFill="1" applyBorder="1" applyAlignment="1">
      <alignment wrapText="1"/>
    </xf>
    <xf numFmtId="2" fontId="3" fillId="2" borderId="1" xfId="0" applyNumberFormat="1" applyFont="1" applyFill="1" applyBorder="1"/>
    <xf numFmtId="0" fontId="13" fillId="0" borderId="0" xfId="0" applyFont="1" applyAlignment="1">
      <alignment horizontal="left" vertical="top" wrapText="1"/>
    </xf>
    <xf numFmtId="0" fontId="13" fillId="0" borderId="0" xfId="0" applyFont="1" applyAlignment="1">
      <alignment horizontal="left" vertical="top"/>
    </xf>
    <xf numFmtId="0" fontId="0" fillId="0" borderId="19" xfId="0" applyBorder="1" applyAlignment="1">
      <alignment horizontal="left" vertical="top" wrapText="1"/>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0" xfId="0" applyBorder="1" applyAlignment="1">
      <alignment horizontal="left" vertical="top"/>
    </xf>
    <xf numFmtId="0" fontId="0" fillId="0" borderId="23" xfId="0" applyBorder="1" applyAlignment="1">
      <alignment horizontal="left" vertical="top"/>
    </xf>
    <xf numFmtId="0" fontId="15" fillId="0" borderId="24" xfId="0" applyFont="1" applyBorder="1" applyAlignment="1">
      <alignment horizontal="left" vertical="top" wrapText="1"/>
    </xf>
    <xf numFmtId="0" fontId="15" fillId="0" borderId="25" xfId="0" applyFont="1" applyBorder="1" applyAlignment="1">
      <alignment horizontal="left" vertical="top" wrapText="1"/>
    </xf>
    <xf numFmtId="2" fontId="2" fillId="3" borderId="14" xfId="0" applyNumberFormat="1" applyFont="1" applyFill="1" applyBorder="1" applyAlignment="1">
      <alignment horizontal="right"/>
    </xf>
    <xf numFmtId="2" fontId="2" fillId="3" borderId="15" xfId="0" applyNumberFormat="1" applyFont="1" applyFill="1" applyBorder="1" applyAlignment="1">
      <alignment horizontal="right"/>
    </xf>
    <xf numFmtId="2" fontId="2" fillId="3" borderId="16" xfId="0" applyNumberFormat="1" applyFont="1" applyFill="1" applyBorder="1" applyAlignment="1">
      <alignment horizontal="right"/>
    </xf>
    <xf numFmtId="2" fontId="1" fillId="3" borderId="7" xfId="0" applyNumberFormat="1" applyFont="1" applyFill="1" applyBorder="1" applyAlignment="1">
      <alignment horizontal="right"/>
    </xf>
    <xf numFmtId="2" fontId="1" fillId="3" borderId="8" xfId="0" applyNumberFormat="1" applyFont="1" applyFill="1" applyBorder="1" applyAlignment="1">
      <alignment horizontal="right"/>
    </xf>
    <xf numFmtId="2" fontId="1" fillId="3" borderId="9" xfId="0" applyNumberFormat="1" applyFont="1" applyFill="1" applyBorder="1" applyAlignment="1">
      <alignment horizontal="right"/>
    </xf>
  </cellXfs>
  <cellStyles count="2">
    <cellStyle name="Komma" xfId="1" builtinId="3"/>
    <cellStyle name="Normal" xfId="0" builtinId="0"/>
  </cellStyles>
  <dxfs count="0"/>
  <tableStyles count="0" defaultTableStyle="TableStyleMedium2" defaultPivotStyle="PivotStyleLight16"/>
  <colors>
    <mruColors>
      <color rgb="FFC2E7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381000</xdr:colOff>
      <xdr:row>25</xdr:row>
      <xdr:rowOff>296333</xdr:rowOff>
    </xdr:to>
    <xdr:pic>
      <xdr:nvPicPr>
        <xdr:cNvPr id="2" name="Billede 1">
          <a:extLst>
            <a:ext uri="{FF2B5EF4-FFF2-40B4-BE49-F238E27FC236}">
              <a16:creationId xmlns:a16="http://schemas.microsoft.com/office/drawing/2014/main" id="{85FDC949-68E4-4F8C-B5EA-21195B4AF397}"/>
            </a:ext>
          </a:extLst>
        </xdr:cNvPr>
        <xdr:cNvPicPr>
          <a:picLocks noChangeAspect="1"/>
        </xdr:cNvPicPr>
      </xdr:nvPicPr>
      <xdr:blipFill>
        <a:blip xmlns:r="http://schemas.openxmlformats.org/officeDocument/2006/relationships" r:embed="rId1"/>
        <a:stretch>
          <a:fillRect/>
        </a:stretch>
      </xdr:blipFill>
      <xdr:spPr>
        <a:xfrm>
          <a:off x="0" y="1"/>
          <a:ext cx="8043333" cy="505883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DBB04-513D-4D43-A536-FF95AC21B20B}">
  <dimension ref="A26:N43"/>
  <sheetViews>
    <sheetView showGridLines="0" topLeftCell="A34" zoomScale="90" zoomScaleNormal="90" workbookViewId="0">
      <selection activeCell="C76" sqref="C76"/>
    </sheetView>
  </sheetViews>
  <sheetFormatPr defaultRowHeight="15" x14ac:dyDescent="0.25"/>
  <cols>
    <col min="3" max="3" width="41.28515625" customWidth="1"/>
    <col min="14" max="14" width="19.42578125" customWidth="1"/>
  </cols>
  <sheetData>
    <row r="26" spans="1:14" ht="38.25" customHeight="1" x14ac:dyDescent="0.25"/>
    <row r="27" spans="1:14" ht="394.5" customHeight="1" x14ac:dyDescent="0.25">
      <c r="A27" s="62" t="s">
        <v>55</v>
      </c>
      <c r="B27" s="63"/>
      <c r="C27" s="63"/>
      <c r="D27" s="63"/>
      <c r="E27" s="63"/>
      <c r="F27" s="63"/>
      <c r="G27" s="63"/>
      <c r="H27" s="63"/>
      <c r="I27" s="63"/>
      <c r="J27" s="63"/>
      <c r="K27" s="63"/>
      <c r="L27" s="63"/>
      <c r="M27" s="63"/>
      <c r="N27" s="63"/>
    </row>
    <row r="28" spans="1:14" x14ac:dyDescent="0.25">
      <c r="C28" s="50" t="s">
        <v>22</v>
      </c>
    </row>
    <row r="29" spans="1:14" x14ac:dyDescent="0.25">
      <c r="C29" s="51" t="s">
        <v>23</v>
      </c>
    </row>
    <row r="30" spans="1:14" x14ac:dyDescent="0.25">
      <c r="C30" s="52" t="s">
        <v>24</v>
      </c>
    </row>
    <row r="31" spans="1:14" x14ac:dyDescent="0.25">
      <c r="C31" s="53" t="s">
        <v>42</v>
      </c>
    </row>
    <row r="33" spans="1:14" ht="65.25" customHeight="1" x14ac:dyDescent="0.25">
      <c r="A33" s="62" t="s">
        <v>35</v>
      </c>
      <c r="B33" s="63"/>
      <c r="C33" s="63"/>
      <c r="D33" s="63"/>
      <c r="E33" s="63"/>
      <c r="F33" s="63"/>
      <c r="G33" s="63"/>
      <c r="H33" s="63"/>
      <c r="I33" s="63"/>
      <c r="J33" s="63"/>
      <c r="K33" s="63"/>
      <c r="L33" s="63"/>
      <c r="M33" s="63"/>
      <c r="N33" s="63"/>
    </row>
    <row r="34" spans="1:14" ht="30.75" customHeight="1" x14ac:dyDescent="0.25">
      <c r="A34" s="59" t="s">
        <v>40</v>
      </c>
    </row>
    <row r="35" spans="1:14" x14ac:dyDescent="0.25">
      <c r="A35" s="64" t="s">
        <v>41</v>
      </c>
      <c r="B35" s="65"/>
      <c r="C35" s="65"/>
      <c r="D35" s="65"/>
      <c r="E35" s="65"/>
      <c r="F35" s="65"/>
      <c r="G35" s="65"/>
      <c r="H35" s="65"/>
      <c r="I35" s="65"/>
      <c r="J35" s="65"/>
      <c r="K35" s="65"/>
      <c r="L35" s="65"/>
      <c r="M35" s="65"/>
      <c r="N35" s="66"/>
    </row>
    <row r="36" spans="1:14" x14ac:dyDescent="0.25">
      <c r="A36" s="67"/>
      <c r="B36" s="68"/>
      <c r="C36" s="68"/>
      <c r="D36" s="68"/>
      <c r="E36" s="68"/>
      <c r="F36" s="68"/>
      <c r="G36" s="68"/>
      <c r="H36" s="68"/>
      <c r="I36" s="68"/>
      <c r="J36" s="68"/>
      <c r="K36" s="68"/>
      <c r="L36" s="68"/>
      <c r="M36" s="68"/>
      <c r="N36" s="69"/>
    </row>
    <row r="37" spans="1:14" x14ac:dyDescent="0.25">
      <c r="A37" s="55"/>
      <c r="B37" s="56"/>
      <c r="C37" s="50" t="s">
        <v>22</v>
      </c>
      <c r="D37" s="56"/>
      <c r="E37" s="56"/>
      <c r="F37" s="56"/>
      <c r="G37" s="56"/>
      <c r="H37" s="56"/>
      <c r="I37" s="56"/>
      <c r="J37" s="56"/>
      <c r="K37" s="56"/>
      <c r="L37" s="56"/>
      <c r="M37" s="56"/>
      <c r="N37" s="57"/>
    </row>
    <row r="38" spans="1:14" x14ac:dyDescent="0.25">
      <c r="A38" s="55"/>
      <c r="B38" s="56"/>
      <c r="C38" s="51" t="s">
        <v>23</v>
      </c>
      <c r="D38" s="56"/>
      <c r="E38" s="56"/>
      <c r="F38" s="56"/>
      <c r="G38" s="56"/>
      <c r="H38" s="56"/>
      <c r="I38" s="56"/>
      <c r="J38" s="56"/>
      <c r="K38" s="56"/>
      <c r="L38" s="56"/>
      <c r="M38" s="56"/>
      <c r="N38" s="57"/>
    </row>
    <row r="39" spans="1:14" x14ac:dyDescent="0.25">
      <c r="A39" s="55"/>
      <c r="B39" s="56"/>
      <c r="C39" s="52" t="s">
        <v>24</v>
      </c>
      <c r="D39" s="56"/>
      <c r="E39" s="56"/>
      <c r="F39" s="56"/>
      <c r="G39" s="56"/>
      <c r="H39" s="56"/>
      <c r="I39" s="56"/>
      <c r="J39" s="56"/>
      <c r="K39" s="56"/>
      <c r="L39" s="56"/>
      <c r="M39" s="56"/>
      <c r="N39" s="57"/>
    </row>
    <row r="40" spans="1:14" x14ac:dyDescent="0.25">
      <c r="A40" s="55"/>
      <c r="B40" s="56"/>
      <c r="C40" s="53" t="s">
        <v>42</v>
      </c>
      <c r="D40" s="56"/>
      <c r="E40" s="56"/>
      <c r="F40" s="56"/>
      <c r="G40" s="56"/>
      <c r="H40" s="56"/>
      <c r="I40" s="56"/>
      <c r="J40" s="56"/>
      <c r="K40" s="56"/>
      <c r="L40" s="56"/>
      <c r="M40" s="56"/>
      <c r="N40" s="57"/>
    </row>
    <row r="41" spans="1:14" x14ac:dyDescent="0.25">
      <c r="A41" s="55"/>
      <c r="B41" s="56"/>
      <c r="C41" s="56"/>
      <c r="D41" s="56"/>
      <c r="E41" s="56"/>
      <c r="F41" s="56"/>
      <c r="G41" s="56"/>
      <c r="H41" s="56"/>
      <c r="I41" s="56"/>
      <c r="J41" s="56"/>
      <c r="K41" s="56"/>
      <c r="L41" s="56"/>
      <c r="M41" s="56"/>
      <c r="N41" s="57"/>
    </row>
    <row r="42" spans="1:14" ht="293.25" customHeight="1" x14ac:dyDescent="0.25">
      <c r="A42" s="70" t="s">
        <v>44</v>
      </c>
      <c r="B42" s="71"/>
      <c r="C42" s="71"/>
      <c r="D42" s="71"/>
      <c r="E42" s="71"/>
      <c r="F42" s="71"/>
      <c r="G42" s="71"/>
      <c r="H42" s="71"/>
      <c r="I42" s="71"/>
      <c r="J42" s="71"/>
      <c r="K42" s="71"/>
      <c r="L42" s="71"/>
      <c r="M42" s="71"/>
      <c r="N42" s="58"/>
    </row>
    <row r="43" spans="1:14" x14ac:dyDescent="0.25">
      <c r="A43" s="54"/>
    </row>
  </sheetData>
  <mergeCells count="4">
    <mergeCell ref="A27:N27"/>
    <mergeCell ref="A33:N33"/>
    <mergeCell ref="A35:N36"/>
    <mergeCell ref="A42:M4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A2906-3114-43B8-9E49-57AEBA03039A}">
  <dimension ref="A1:M50"/>
  <sheetViews>
    <sheetView showGridLines="0" tabSelected="1" zoomScale="90" zoomScaleNormal="90" workbookViewId="0">
      <selection activeCell="C7" sqref="C7"/>
    </sheetView>
  </sheetViews>
  <sheetFormatPr defaultRowHeight="15" x14ac:dyDescent="0.25"/>
  <cols>
    <col min="1" max="1" width="4.28515625" customWidth="1"/>
    <col min="2" max="2" width="39.42578125" customWidth="1"/>
    <col min="3" max="3" width="37.28515625" customWidth="1"/>
    <col min="4" max="7" width="24.28515625" customWidth="1"/>
    <col min="8" max="8" width="24.85546875" customWidth="1"/>
    <col min="9" max="9" width="25.140625" customWidth="1"/>
    <col min="10" max="10" width="19.85546875" customWidth="1"/>
    <col min="11" max="11" width="41.140625" customWidth="1"/>
    <col min="13" max="13" width="38" customWidth="1"/>
    <col min="14" max="15" width="20.28515625" customWidth="1"/>
  </cols>
  <sheetData>
    <row r="1" spans="1:13" s="1" customFormat="1" ht="21" x14ac:dyDescent="0.35">
      <c r="A1" s="22"/>
      <c r="B1" s="28" t="s">
        <v>4</v>
      </c>
      <c r="C1" s="22"/>
      <c r="D1" s="49" t="s">
        <v>32</v>
      </c>
      <c r="E1" s="48"/>
      <c r="F1" s="22"/>
      <c r="G1" s="22"/>
      <c r="H1" s="22"/>
      <c r="I1" s="22"/>
      <c r="J1" s="22"/>
    </row>
    <row r="2" spans="1:13" s="1" customFormat="1" ht="9.75" customHeight="1" x14ac:dyDescent="0.25">
      <c r="A2" s="22"/>
      <c r="B2" s="22"/>
      <c r="C2" s="22"/>
      <c r="D2" s="22"/>
      <c r="E2" s="22"/>
      <c r="F2" s="22"/>
      <c r="G2" s="22"/>
      <c r="H2" s="22"/>
      <c r="I2" s="22"/>
      <c r="J2" s="22"/>
    </row>
    <row r="3" spans="1:13" s="21" customFormat="1" ht="15.75" x14ac:dyDescent="0.25">
      <c r="A3" s="23"/>
      <c r="B3" s="19" t="s">
        <v>5</v>
      </c>
      <c r="C3" s="20"/>
      <c r="D3" s="20"/>
      <c r="E3" s="20"/>
      <c r="F3" s="20"/>
      <c r="G3" s="20"/>
      <c r="H3" s="20"/>
      <c r="I3" s="20"/>
      <c r="J3" s="20"/>
      <c r="K3" s="20"/>
    </row>
    <row r="4" spans="1:13" s="1" customFormat="1" ht="33" customHeight="1" x14ac:dyDescent="0.25">
      <c r="A4" s="22"/>
      <c r="B4" s="12" t="s">
        <v>49</v>
      </c>
      <c r="C4" s="12" t="s">
        <v>50</v>
      </c>
      <c r="D4" s="61" t="s">
        <v>27</v>
      </c>
      <c r="E4" s="2" t="s">
        <v>9</v>
      </c>
      <c r="F4" s="7" t="s">
        <v>25</v>
      </c>
      <c r="G4" s="7" t="s">
        <v>37</v>
      </c>
      <c r="H4" s="2" t="s">
        <v>3</v>
      </c>
      <c r="I4" s="2"/>
      <c r="J4" s="2"/>
      <c r="K4" s="7" t="s">
        <v>39</v>
      </c>
    </row>
    <row r="5" spans="1:13" s="1" customFormat="1" ht="15" customHeight="1" x14ac:dyDescent="0.25">
      <c r="A5" s="22"/>
      <c r="B5" s="30"/>
      <c r="C5" s="30"/>
      <c r="D5" s="36"/>
      <c r="E5" s="32"/>
      <c r="F5" s="5"/>
      <c r="G5" s="38"/>
      <c r="H5" s="3"/>
      <c r="I5" s="4"/>
      <c r="J5" s="4"/>
      <c r="K5" s="41">
        <f>SUM(D5*G5)</f>
        <v>0</v>
      </c>
      <c r="M5" s="47"/>
    </row>
    <row r="6" spans="1:13" s="1" customFormat="1" x14ac:dyDescent="0.25">
      <c r="A6" s="22"/>
      <c r="B6" s="30"/>
      <c r="C6" s="30"/>
      <c r="D6" s="36"/>
      <c r="E6" s="32"/>
      <c r="F6" s="5"/>
      <c r="G6" s="38"/>
      <c r="H6" s="3"/>
      <c r="I6" s="4"/>
      <c r="J6" s="4"/>
      <c r="K6" s="41">
        <f t="shared" ref="K6:K11" si="0">SUM(D6*G6)</f>
        <v>0</v>
      </c>
    </row>
    <row r="7" spans="1:13" s="1" customFormat="1" x14ac:dyDescent="0.25">
      <c r="A7" s="22"/>
      <c r="B7" s="30"/>
      <c r="C7" s="30"/>
      <c r="D7" s="36"/>
      <c r="E7" s="32"/>
      <c r="F7" s="5"/>
      <c r="G7" s="38"/>
      <c r="H7" s="3"/>
      <c r="I7" s="4"/>
      <c r="J7" s="4"/>
      <c r="K7" s="41">
        <f t="shared" si="0"/>
        <v>0</v>
      </c>
    </row>
    <row r="8" spans="1:13" s="1" customFormat="1" x14ac:dyDescent="0.25">
      <c r="A8" s="22"/>
      <c r="B8" s="30"/>
      <c r="C8" s="30"/>
      <c r="D8" s="36"/>
      <c r="E8" s="32"/>
      <c r="F8" s="5"/>
      <c r="G8" s="38"/>
      <c r="H8" s="3"/>
      <c r="I8" s="4"/>
      <c r="J8" s="4"/>
      <c r="K8" s="41">
        <f t="shared" si="0"/>
        <v>0</v>
      </c>
    </row>
    <row r="9" spans="1:13" s="1" customFormat="1" x14ac:dyDescent="0.25">
      <c r="A9" s="22"/>
      <c r="B9" s="30"/>
      <c r="C9" s="30"/>
      <c r="D9" s="36"/>
      <c r="E9" s="32"/>
      <c r="F9" s="5"/>
      <c r="G9" s="38"/>
      <c r="H9" s="3"/>
      <c r="I9" s="4"/>
      <c r="J9" s="4"/>
      <c r="K9" s="41">
        <f t="shared" si="0"/>
        <v>0</v>
      </c>
    </row>
    <row r="10" spans="1:13" s="1" customFormat="1" x14ac:dyDescent="0.25">
      <c r="A10" s="22"/>
      <c r="B10" s="30"/>
      <c r="C10" s="30"/>
      <c r="D10" s="36"/>
      <c r="E10" s="32"/>
      <c r="F10" s="5"/>
      <c r="G10" s="38"/>
      <c r="H10" s="3"/>
      <c r="I10" s="4"/>
      <c r="J10" s="4"/>
      <c r="K10" s="41">
        <f t="shared" si="0"/>
        <v>0</v>
      </c>
    </row>
    <row r="11" spans="1:13" s="1" customFormat="1" ht="15.75" thickBot="1" x14ac:dyDescent="0.3">
      <c r="A11" s="22"/>
      <c r="B11" s="31"/>
      <c r="C11" s="31"/>
      <c r="D11" s="37"/>
      <c r="E11" s="33"/>
      <c r="F11" s="9"/>
      <c r="G11" s="39"/>
      <c r="H11" s="10"/>
      <c r="I11" s="11"/>
      <c r="J11" s="11"/>
      <c r="K11" s="41">
        <f t="shared" si="0"/>
        <v>0</v>
      </c>
    </row>
    <row r="12" spans="1:13" s="15" customFormat="1" ht="15.75" thickBot="1" x14ac:dyDescent="0.3">
      <c r="A12" s="24"/>
      <c r="B12" s="72" t="s">
        <v>18</v>
      </c>
      <c r="C12" s="73"/>
      <c r="D12" s="73"/>
      <c r="E12" s="73"/>
      <c r="F12" s="73"/>
      <c r="G12" s="73"/>
      <c r="H12" s="73"/>
      <c r="I12" s="73"/>
      <c r="J12" s="74"/>
      <c r="K12" s="42">
        <f>SUM(K5:K11)</f>
        <v>0</v>
      </c>
    </row>
    <row r="13" spans="1:13" s="1" customFormat="1" x14ac:dyDescent="0.25">
      <c r="A13" s="22"/>
      <c r="B13" s="22"/>
      <c r="C13" s="22"/>
      <c r="D13" s="22"/>
      <c r="E13" s="22"/>
      <c r="F13" s="22"/>
      <c r="G13" s="22"/>
      <c r="H13" s="22"/>
      <c r="I13" s="22"/>
      <c r="J13" s="22"/>
    </row>
    <row r="14" spans="1:13" s="21" customFormat="1" ht="15.75" x14ac:dyDescent="0.25">
      <c r="A14" s="23"/>
      <c r="B14" s="19" t="s">
        <v>6</v>
      </c>
      <c r="C14" s="20"/>
      <c r="D14" s="20"/>
      <c r="E14" s="20"/>
      <c r="F14" s="20"/>
      <c r="G14" s="20"/>
      <c r="H14" s="20"/>
      <c r="I14" s="20"/>
      <c r="J14" s="20"/>
      <c r="K14" s="20"/>
    </row>
    <row r="15" spans="1:13" s="1" customFormat="1" ht="50.25" customHeight="1" x14ac:dyDescent="0.25">
      <c r="A15" s="22"/>
      <c r="B15" s="12" t="s">
        <v>49</v>
      </c>
      <c r="C15" s="12" t="s">
        <v>50</v>
      </c>
      <c r="D15" s="61" t="s">
        <v>27</v>
      </c>
      <c r="E15" s="61" t="s">
        <v>0</v>
      </c>
      <c r="F15" s="2" t="s">
        <v>9</v>
      </c>
      <c r="G15" s="2" t="s">
        <v>26</v>
      </c>
      <c r="H15" s="7" t="s">
        <v>38</v>
      </c>
      <c r="I15" s="2" t="s">
        <v>3</v>
      </c>
      <c r="J15" s="7" t="s">
        <v>34</v>
      </c>
      <c r="K15" s="7" t="s">
        <v>53</v>
      </c>
    </row>
    <row r="16" spans="1:13" s="1" customFormat="1" x14ac:dyDescent="0.25">
      <c r="A16" s="22"/>
      <c r="B16" s="30"/>
      <c r="C16" s="30"/>
      <c r="D16" s="36"/>
      <c r="E16" s="36"/>
      <c r="F16" s="3"/>
      <c r="G16" s="3"/>
      <c r="H16" s="3"/>
      <c r="I16" s="3"/>
      <c r="J16" s="41">
        <f>SUM(H16*12)</f>
        <v>0</v>
      </c>
      <c r="K16" s="41">
        <f t="shared" ref="K16:K22" si="1">SUM(D16*E16*H16)</f>
        <v>0</v>
      </c>
    </row>
    <row r="17" spans="1:11" s="1" customFormat="1" x14ac:dyDescent="0.25">
      <c r="A17" s="22"/>
      <c r="B17" s="30" t="s">
        <v>56</v>
      </c>
      <c r="C17" s="30" t="s">
        <v>57</v>
      </c>
      <c r="D17" s="36">
        <v>3800</v>
      </c>
      <c r="E17" s="36">
        <v>12</v>
      </c>
      <c r="F17" s="5"/>
      <c r="G17" s="5"/>
      <c r="H17" s="5"/>
      <c r="I17" s="3"/>
      <c r="J17" s="41">
        <f t="shared" ref="J17:J22" si="2">SUM(H17*12)</f>
        <v>0</v>
      </c>
      <c r="K17" s="41">
        <f t="shared" si="1"/>
        <v>0</v>
      </c>
    </row>
    <row r="18" spans="1:11" s="1" customFormat="1" x14ac:dyDescent="0.25">
      <c r="A18" s="22"/>
      <c r="B18" s="30"/>
      <c r="C18" s="30"/>
      <c r="D18" s="36"/>
      <c r="E18" s="36"/>
      <c r="F18" s="5"/>
      <c r="G18" s="5"/>
      <c r="H18" s="5"/>
      <c r="I18" s="3"/>
      <c r="J18" s="41">
        <f t="shared" si="2"/>
        <v>0</v>
      </c>
      <c r="K18" s="41">
        <f t="shared" si="1"/>
        <v>0</v>
      </c>
    </row>
    <row r="19" spans="1:11" s="1" customFormat="1" x14ac:dyDescent="0.25">
      <c r="A19" s="22"/>
      <c r="B19" s="30"/>
      <c r="C19" s="30"/>
      <c r="D19" s="36"/>
      <c r="E19" s="36"/>
      <c r="F19" s="5"/>
      <c r="G19" s="5"/>
      <c r="H19" s="5"/>
      <c r="I19" s="3"/>
      <c r="J19" s="41">
        <f t="shared" si="2"/>
        <v>0</v>
      </c>
      <c r="K19" s="41">
        <f t="shared" si="1"/>
        <v>0</v>
      </c>
    </row>
    <row r="20" spans="1:11" s="1" customFormat="1" x14ac:dyDescent="0.25">
      <c r="A20" s="22"/>
      <c r="B20" s="30"/>
      <c r="C20" s="30"/>
      <c r="D20" s="36"/>
      <c r="E20" s="36"/>
      <c r="F20" s="5"/>
      <c r="G20" s="5"/>
      <c r="H20" s="5"/>
      <c r="I20" s="3"/>
      <c r="J20" s="41">
        <f t="shared" si="2"/>
        <v>0</v>
      </c>
      <c r="K20" s="41">
        <f t="shared" si="1"/>
        <v>0</v>
      </c>
    </row>
    <row r="21" spans="1:11" s="1" customFormat="1" x14ac:dyDescent="0.25">
      <c r="A21" s="22"/>
      <c r="B21" s="30"/>
      <c r="C21" s="30"/>
      <c r="D21" s="36"/>
      <c r="E21" s="36"/>
      <c r="F21" s="5"/>
      <c r="G21" s="5"/>
      <c r="H21" s="5"/>
      <c r="I21" s="3"/>
      <c r="J21" s="41">
        <f t="shared" si="2"/>
        <v>0</v>
      </c>
      <c r="K21" s="41">
        <f t="shared" si="1"/>
        <v>0</v>
      </c>
    </row>
    <row r="22" spans="1:11" s="1" customFormat="1" ht="15.75" thickBot="1" x14ac:dyDescent="0.3">
      <c r="A22" s="22"/>
      <c r="B22" s="31"/>
      <c r="C22" s="31"/>
      <c r="D22" s="37"/>
      <c r="E22" s="37"/>
      <c r="F22" s="9"/>
      <c r="G22" s="9"/>
      <c r="H22" s="9"/>
      <c r="I22" s="10"/>
      <c r="J22" s="41">
        <f t="shared" si="2"/>
        <v>0</v>
      </c>
      <c r="K22" s="41">
        <f t="shared" si="1"/>
        <v>0</v>
      </c>
    </row>
    <row r="23" spans="1:11" s="15" customFormat="1" ht="15.75" thickBot="1" x14ac:dyDescent="0.3">
      <c r="A23" s="24"/>
      <c r="B23" s="72" t="s">
        <v>18</v>
      </c>
      <c r="C23" s="73"/>
      <c r="D23" s="73"/>
      <c r="E23" s="73"/>
      <c r="F23" s="73"/>
      <c r="G23" s="73"/>
      <c r="H23" s="73"/>
      <c r="I23" s="73"/>
      <c r="J23" s="74"/>
      <c r="K23" s="42">
        <f>SUM(K16:K22)</f>
        <v>0</v>
      </c>
    </row>
    <row r="24" spans="1:11" x14ac:dyDescent="0.25">
      <c r="A24" s="8"/>
      <c r="B24" s="8"/>
      <c r="C24" s="8"/>
      <c r="D24" s="8"/>
      <c r="E24" s="8"/>
      <c r="F24" s="8"/>
      <c r="G24" s="8"/>
      <c r="H24" s="8"/>
      <c r="I24" s="8"/>
      <c r="J24" s="8"/>
    </row>
    <row r="25" spans="1:11" s="21" customFormat="1" ht="15.75" x14ac:dyDescent="0.25">
      <c r="A25" s="23"/>
      <c r="B25" s="19" t="s">
        <v>7</v>
      </c>
      <c r="C25" s="20"/>
      <c r="D25" s="20"/>
      <c r="E25" s="20"/>
      <c r="F25" s="20"/>
      <c r="G25" s="20"/>
      <c r="H25" s="20"/>
      <c r="I25" s="20"/>
      <c r="J25" s="20"/>
      <c r="K25" s="20"/>
    </row>
    <row r="26" spans="1:11" s="1" customFormat="1" ht="30" x14ac:dyDescent="0.25">
      <c r="A26" s="22"/>
      <c r="B26" s="61" t="s">
        <v>1</v>
      </c>
      <c r="C26" s="2" t="s">
        <v>2</v>
      </c>
      <c r="D26" s="7" t="s">
        <v>43</v>
      </c>
      <c r="E26" s="7" t="s">
        <v>3</v>
      </c>
      <c r="F26" s="16"/>
      <c r="G26" s="17"/>
      <c r="H26" s="18"/>
      <c r="I26" s="2"/>
      <c r="J26" s="2"/>
      <c r="K26" s="7" t="s">
        <v>46</v>
      </c>
    </row>
    <row r="27" spans="1:11" s="1" customFormat="1" x14ac:dyDescent="0.25">
      <c r="A27" s="22"/>
      <c r="B27" s="30"/>
      <c r="C27" s="3"/>
      <c r="D27" s="40"/>
      <c r="E27" s="3"/>
      <c r="F27" s="6"/>
      <c r="G27" s="6"/>
      <c r="H27" s="6"/>
      <c r="I27" s="4"/>
      <c r="J27" s="4"/>
      <c r="K27" s="41">
        <f>SUM(C27*D27)</f>
        <v>0</v>
      </c>
    </row>
    <row r="28" spans="1:11" s="1" customFormat="1" ht="15" customHeight="1" x14ac:dyDescent="0.25">
      <c r="A28" s="22"/>
      <c r="B28" s="30" t="s">
        <v>58</v>
      </c>
      <c r="C28" s="3"/>
      <c r="D28" s="40"/>
      <c r="E28" s="3"/>
      <c r="F28" s="6"/>
      <c r="G28" s="6"/>
      <c r="H28" s="6"/>
      <c r="I28" s="4"/>
      <c r="J28" s="4"/>
      <c r="K28" s="41">
        <f t="shared" ref="K28:K33" si="3">SUM(C28*D28)</f>
        <v>0</v>
      </c>
    </row>
    <row r="29" spans="1:11" s="1" customFormat="1" ht="15" customHeight="1" x14ac:dyDescent="0.25">
      <c r="A29" s="22"/>
      <c r="B29" s="30"/>
      <c r="C29" s="3"/>
      <c r="D29" s="40"/>
      <c r="E29" s="3"/>
      <c r="F29" s="6"/>
      <c r="G29" s="6"/>
      <c r="H29" s="6"/>
      <c r="I29" s="4"/>
      <c r="J29" s="4"/>
      <c r="K29" s="41">
        <f t="shared" si="3"/>
        <v>0</v>
      </c>
    </row>
    <row r="30" spans="1:11" s="1" customFormat="1" ht="15" customHeight="1" x14ac:dyDescent="0.25">
      <c r="A30" s="22"/>
      <c r="B30" s="30"/>
      <c r="C30" s="3"/>
      <c r="D30" s="40"/>
      <c r="E30" s="3"/>
      <c r="F30" s="6"/>
      <c r="G30" s="6"/>
      <c r="H30" s="6"/>
      <c r="I30" s="4"/>
      <c r="J30" s="4"/>
      <c r="K30" s="41">
        <f t="shared" si="3"/>
        <v>0</v>
      </c>
    </row>
    <row r="31" spans="1:11" s="1" customFormat="1" ht="15" customHeight="1" x14ac:dyDescent="0.25">
      <c r="A31" s="22"/>
      <c r="B31" s="30"/>
      <c r="C31" s="3"/>
      <c r="D31" s="40"/>
      <c r="E31" s="3"/>
      <c r="F31" s="6"/>
      <c r="G31" s="6"/>
      <c r="H31" s="6"/>
      <c r="I31" s="4"/>
      <c r="J31" s="4"/>
      <c r="K31" s="41">
        <f t="shared" si="3"/>
        <v>0</v>
      </c>
    </row>
    <row r="32" spans="1:11" s="1" customFormat="1" ht="15" customHeight="1" x14ac:dyDescent="0.25">
      <c r="A32" s="22"/>
      <c r="B32" s="30"/>
      <c r="C32" s="3"/>
      <c r="D32" s="40"/>
      <c r="E32" s="3"/>
      <c r="F32" s="6"/>
      <c r="G32" s="6"/>
      <c r="H32" s="6"/>
      <c r="I32" s="4"/>
      <c r="J32" s="4"/>
      <c r="K32" s="41">
        <f t="shared" si="3"/>
        <v>0</v>
      </c>
    </row>
    <row r="33" spans="1:13" s="1" customFormat="1" ht="15.75" customHeight="1" thickBot="1" x14ac:dyDescent="0.3">
      <c r="A33" s="22"/>
      <c r="B33" s="30"/>
      <c r="C33" s="3"/>
      <c r="D33" s="40"/>
      <c r="E33" s="3"/>
      <c r="F33" s="6"/>
      <c r="G33" s="6"/>
      <c r="H33" s="6"/>
      <c r="I33" s="11"/>
      <c r="J33" s="11"/>
      <c r="K33" s="41">
        <f t="shared" si="3"/>
        <v>0</v>
      </c>
    </row>
    <row r="34" spans="1:13" s="15" customFormat="1" ht="15.75" thickBot="1" x14ac:dyDescent="0.3">
      <c r="A34" s="24"/>
      <c r="B34" s="72" t="s">
        <v>18</v>
      </c>
      <c r="C34" s="73"/>
      <c r="D34" s="73"/>
      <c r="E34" s="73"/>
      <c r="F34" s="73"/>
      <c r="G34" s="73"/>
      <c r="H34" s="73"/>
      <c r="I34" s="73"/>
      <c r="J34" s="74"/>
      <c r="K34" s="42">
        <f>SUM(K27:K33)</f>
        <v>0</v>
      </c>
    </row>
    <row r="35" spans="1:13" s="1" customFormat="1" x14ac:dyDescent="0.25">
      <c r="A35" s="22"/>
      <c r="B35" s="22"/>
      <c r="C35" s="22"/>
      <c r="D35" s="22"/>
      <c r="E35" s="22"/>
      <c r="F35" s="22"/>
      <c r="G35" s="22"/>
      <c r="H35" s="22"/>
      <c r="I35" s="22"/>
      <c r="J35" s="22"/>
      <c r="K35" s="22"/>
    </row>
    <row r="36" spans="1:13" s="21" customFormat="1" ht="15.75" x14ac:dyDescent="0.25">
      <c r="A36" s="23"/>
      <c r="B36" s="19" t="s">
        <v>8</v>
      </c>
      <c r="C36" s="20"/>
      <c r="D36" s="20"/>
      <c r="E36" s="20"/>
      <c r="F36" s="20"/>
      <c r="G36" s="20"/>
      <c r="H36" s="20"/>
      <c r="I36" s="20"/>
      <c r="J36" s="20"/>
      <c r="K36" s="20"/>
    </row>
    <row r="37" spans="1:13" s="1" customFormat="1" x14ac:dyDescent="0.25">
      <c r="A37" s="22"/>
      <c r="B37" s="61" t="s">
        <v>1</v>
      </c>
      <c r="C37" s="7" t="s">
        <v>45</v>
      </c>
      <c r="D37" s="7" t="s">
        <v>3</v>
      </c>
      <c r="E37" s="13"/>
      <c r="F37" s="16"/>
      <c r="G37" s="17"/>
      <c r="H37" s="18"/>
      <c r="I37" s="2"/>
      <c r="J37" s="2"/>
      <c r="K37" s="2" t="s">
        <v>45</v>
      </c>
    </row>
    <row r="38" spans="1:13" s="1" customFormat="1" x14ac:dyDescent="0.25">
      <c r="A38" s="22"/>
      <c r="B38" s="30"/>
      <c r="C38" s="40"/>
      <c r="D38" s="3"/>
      <c r="E38" s="14"/>
      <c r="F38" s="6"/>
      <c r="G38" s="6"/>
      <c r="H38" s="6"/>
      <c r="I38" s="4"/>
      <c r="J38" s="4"/>
      <c r="K38" s="41">
        <f>C38</f>
        <v>0</v>
      </c>
    </row>
    <row r="39" spans="1:13" s="1" customFormat="1" ht="15" customHeight="1" x14ac:dyDescent="0.25">
      <c r="A39" s="22"/>
      <c r="B39" s="30"/>
      <c r="C39" s="40"/>
      <c r="D39" s="3"/>
      <c r="E39" s="14"/>
      <c r="F39" s="6"/>
      <c r="G39" s="6"/>
      <c r="H39" s="6"/>
      <c r="I39" s="4"/>
      <c r="J39" s="4"/>
      <c r="K39" s="41">
        <f t="shared" ref="K39:K44" si="4">C39</f>
        <v>0</v>
      </c>
    </row>
    <row r="40" spans="1:13" s="1" customFormat="1" ht="15" customHeight="1" x14ac:dyDescent="0.25">
      <c r="A40" s="22"/>
      <c r="B40" s="30"/>
      <c r="C40" s="40"/>
      <c r="D40" s="3"/>
      <c r="E40" s="14"/>
      <c r="F40" s="6"/>
      <c r="G40" s="6"/>
      <c r="H40" s="6"/>
      <c r="I40" s="4"/>
      <c r="J40" s="4"/>
      <c r="K40" s="41">
        <f t="shared" si="4"/>
        <v>0</v>
      </c>
    </row>
    <row r="41" spans="1:13" s="1" customFormat="1" ht="15" customHeight="1" x14ac:dyDescent="0.25">
      <c r="A41" s="22"/>
      <c r="B41" s="30"/>
      <c r="C41" s="40"/>
      <c r="D41" s="3"/>
      <c r="E41" s="14"/>
      <c r="F41" s="6"/>
      <c r="G41" s="6"/>
      <c r="H41" s="6"/>
      <c r="I41" s="4"/>
      <c r="J41" s="4"/>
      <c r="K41" s="41">
        <f t="shared" si="4"/>
        <v>0</v>
      </c>
    </row>
    <row r="42" spans="1:13" s="1" customFormat="1" ht="15" customHeight="1" x14ac:dyDescent="0.25">
      <c r="A42" s="22"/>
      <c r="B42" s="30"/>
      <c r="C42" s="40"/>
      <c r="D42" s="3"/>
      <c r="E42" s="14"/>
      <c r="F42" s="6"/>
      <c r="G42" s="6"/>
      <c r="H42" s="6"/>
      <c r="I42" s="4"/>
      <c r="J42" s="4"/>
      <c r="K42" s="41">
        <f t="shared" si="4"/>
        <v>0</v>
      </c>
    </row>
    <row r="43" spans="1:13" s="1" customFormat="1" ht="15" customHeight="1" x14ac:dyDescent="0.25">
      <c r="A43" s="22"/>
      <c r="B43" s="30"/>
      <c r="C43" s="40"/>
      <c r="D43" s="3"/>
      <c r="E43" s="14"/>
      <c r="F43" s="6"/>
      <c r="G43" s="6"/>
      <c r="H43" s="6"/>
      <c r="I43" s="4"/>
      <c r="J43" s="4"/>
      <c r="K43" s="41">
        <f t="shared" si="4"/>
        <v>0</v>
      </c>
    </row>
    <row r="44" spans="1:13" s="1" customFormat="1" ht="15.75" customHeight="1" thickBot="1" x14ac:dyDescent="0.3">
      <c r="A44" s="22"/>
      <c r="B44" s="30"/>
      <c r="C44" s="40"/>
      <c r="D44" s="3"/>
      <c r="E44" s="14"/>
      <c r="F44" s="6"/>
      <c r="G44" s="6"/>
      <c r="H44" s="6"/>
      <c r="I44" s="4"/>
      <c r="J44" s="4"/>
      <c r="K44" s="41">
        <f t="shared" si="4"/>
        <v>0</v>
      </c>
    </row>
    <row r="45" spans="1:13" s="15" customFormat="1" ht="15.75" thickBot="1" x14ac:dyDescent="0.3">
      <c r="A45" s="24"/>
      <c r="B45" s="72" t="s">
        <v>18</v>
      </c>
      <c r="C45" s="73"/>
      <c r="D45" s="73"/>
      <c r="E45" s="73"/>
      <c r="F45" s="73"/>
      <c r="G45" s="73"/>
      <c r="H45" s="73"/>
      <c r="I45" s="73"/>
      <c r="J45" s="74"/>
      <c r="K45" s="42">
        <f>SUM(K38:K44)</f>
        <v>0</v>
      </c>
    </row>
    <row r="46" spans="1:13" ht="15.75" thickBot="1" x14ac:dyDescent="0.3">
      <c r="A46" s="8"/>
      <c r="B46" s="8"/>
      <c r="C46" s="8"/>
      <c r="D46" s="8"/>
      <c r="E46" s="8"/>
      <c r="F46" s="8"/>
      <c r="G46" s="8"/>
      <c r="H46" s="8"/>
      <c r="I46" s="8"/>
      <c r="J46" s="8"/>
      <c r="K46" s="8"/>
    </row>
    <row r="47" spans="1:13" s="21" customFormat="1" ht="58.5" customHeight="1" x14ac:dyDescent="0.3">
      <c r="A47" s="23"/>
      <c r="B47" s="25" t="s">
        <v>10</v>
      </c>
      <c r="C47" s="26"/>
      <c r="D47" s="26"/>
      <c r="E47" s="26"/>
      <c r="F47" s="26"/>
      <c r="G47" s="26"/>
      <c r="H47" s="26"/>
      <c r="I47" s="27"/>
      <c r="J47" s="27"/>
      <c r="K47" s="27"/>
      <c r="M47" s="60" t="s">
        <v>47</v>
      </c>
    </row>
    <row r="48" spans="1:13" s="1" customFormat="1" ht="19.5" thickBot="1" x14ac:dyDescent="0.35">
      <c r="A48" s="22"/>
      <c r="B48" s="75" t="s">
        <v>31</v>
      </c>
      <c r="C48" s="76"/>
      <c r="D48" s="76"/>
      <c r="E48" s="76"/>
      <c r="F48" s="76"/>
      <c r="G48" s="76"/>
      <c r="H48" s="76"/>
      <c r="I48" s="76"/>
      <c r="J48" s="77"/>
      <c r="K48" s="43">
        <f>SUM(K12,K23,K34,K45)</f>
        <v>0</v>
      </c>
      <c r="M48" s="44">
        <f>K48*0.01</f>
        <v>0</v>
      </c>
    </row>
    <row r="49" spans="1:10" x14ac:dyDescent="0.25">
      <c r="A49" s="8"/>
      <c r="B49" s="8"/>
      <c r="C49" s="8"/>
      <c r="D49" s="8"/>
      <c r="E49" s="8"/>
      <c r="F49" s="8"/>
      <c r="G49" s="8"/>
      <c r="H49" s="8"/>
      <c r="I49" s="8"/>
      <c r="J49" s="8"/>
    </row>
    <row r="50" spans="1:10" s="8" customFormat="1" x14ac:dyDescent="0.25"/>
  </sheetData>
  <mergeCells count="5">
    <mergeCell ref="B12:J12"/>
    <mergeCell ref="B23:J23"/>
    <mergeCell ref="B34:J34"/>
    <mergeCell ref="B45:J45"/>
    <mergeCell ref="B48:J4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415ED-6282-46A8-B575-C661FB24DC67}">
  <dimension ref="A1:M50"/>
  <sheetViews>
    <sheetView showGridLines="0" zoomScaleNormal="114" workbookViewId="0">
      <selection activeCell="C28" sqref="C28"/>
    </sheetView>
  </sheetViews>
  <sheetFormatPr defaultRowHeight="15" x14ac:dyDescent="0.25"/>
  <cols>
    <col min="1" max="1" width="4.28515625" customWidth="1"/>
    <col min="2" max="2" width="39.42578125" customWidth="1"/>
    <col min="3" max="3" width="35.42578125" customWidth="1"/>
    <col min="4" max="4" width="26.85546875" customWidth="1"/>
    <col min="5" max="6" width="24.28515625" customWidth="1"/>
    <col min="7" max="7" width="35.5703125" customWidth="1"/>
    <col min="8" max="8" width="28" customWidth="1"/>
    <col min="9" max="9" width="25.140625" customWidth="1"/>
    <col min="10" max="10" width="20.85546875" customWidth="1"/>
    <col min="11" max="11" width="41.7109375" customWidth="1"/>
    <col min="13" max="13" width="38.28515625" customWidth="1"/>
  </cols>
  <sheetData>
    <row r="1" spans="1:11" s="1" customFormat="1" ht="21" x14ac:dyDescent="0.35">
      <c r="A1" s="22"/>
      <c r="B1" s="28" t="s">
        <v>4</v>
      </c>
      <c r="C1" s="22"/>
      <c r="D1" s="34" t="s">
        <v>11</v>
      </c>
      <c r="E1" s="34"/>
      <c r="F1" s="22"/>
      <c r="G1" s="22"/>
      <c r="H1" s="22"/>
      <c r="I1" s="22"/>
      <c r="J1" s="22"/>
    </row>
    <row r="2" spans="1:11" s="1" customFormat="1" ht="9.75" customHeight="1" x14ac:dyDescent="0.25">
      <c r="A2" s="22"/>
      <c r="B2" s="22"/>
      <c r="C2" s="22"/>
      <c r="D2" s="22"/>
      <c r="E2" s="22"/>
      <c r="F2" s="22"/>
      <c r="G2" s="22"/>
      <c r="H2" s="22"/>
      <c r="I2" s="22"/>
      <c r="J2" s="22"/>
    </row>
    <row r="3" spans="1:11" s="21" customFormat="1" ht="15.75" x14ac:dyDescent="0.25">
      <c r="A3" s="23"/>
      <c r="B3" s="19" t="s">
        <v>5</v>
      </c>
      <c r="C3" s="20"/>
      <c r="D3" s="20"/>
      <c r="E3" s="20"/>
      <c r="F3" s="20"/>
      <c r="G3" s="20"/>
      <c r="H3" s="20"/>
      <c r="I3" s="20"/>
      <c r="J3" s="20"/>
      <c r="K3" s="20"/>
    </row>
    <row r="4" spans="1:11" s="1" customFormat="1" ht="30" x14ac:dyDescent="0.25">
      <c r="A4" s="22"/>
      <c r="B4" s="12" t="s">
        <v>49</v>
      </c>
      <c r="C4" s="12" t="s">
        <v>50</v>
      </c>
      <c r="D4" s="2" t="s">
        <v>27</v>
      </c>
      <c r="E4" s="2" t="s">
        <v>9</v>
      </c>
      <c r="F4" s="7" t="s">
        <v>25</v>
      </c>
      <c r="G4" s="7" t="s">
        <v>19</v>
      </c>
      <c r="H4" s="2" t="s">
        <v>3</v>
      </c>
      <c r="I4" s="2"/>
      <c r="J4" s="2"/>
      <c r="K4" s="7" t="s">
        <v>28</v>
      </c>
    </row>
    <row r="5" spans="1:11" s="1" customFormat="1" ht="15" customHeight="1" x14ac:dyDescent="0.25">
      <c r="A5" s="22"/>
      <c r="B5" s="30" t="s">
        <v>51</v>
      </c>
      <c r="C5" s="30" t="s">
        <v>52</v>
      </c>
      <c r="D5" s="45">
        <v>60</v>
      </c>
      <c r="E5" s="32" t="s">
        <v>12</v>
      </c>
      <c r="F5" s="5" t="s">
        <v>13</v>
      </c>
      <c r="G5" s="38">
        <v>15000</v>
      </c>
      <c r="H5" s="3"/>
      <c r="I5" s="4"/>
      <c r="J5" s="4"/>
      <c r="K5" s="41">
        <f>SUM(D5*G5)</f>
        <v>900000</v>
      </c>
    </row>
    <row r="6" spans="1:11" s="1" customFormat="1" x14ac:dyDescent="0.25">
      <c r="A6" s="22"/>
      <c r="B6" s="30"/>
      <c r="C6" s="30"/>
      <c r="D6" s="45"/>
      <c r="E6" s="32"/>
      <c r="F6" s="5"/>
      <c r="G6" s="38"/>
      <c r="H6" s="3"/>
      <c r="I6" s="4"/>
      <c r="J6" s="4"/>
      <c r="K6" s="41">
        <f t="shared" ref="K6:K11" si="0">SUM(D6*G6)</f>
        <v>0</v>
      </c>
    </row>
    <row r="7" spans="1:11" s="1" customFormat="1" x14ac:dyDescent="0.25">
      <c r="A7" s="22"/>
      <c r="B7" s="30"/>
      <c r="C7" s="30"/>
      <c r="D7" s="45"/>
      <c r="E7" s="32"/>
      <c r="F7" s="5"/>
      <c r="G7" s="38"/>
      <c r="H7" s="3"/>
      <c r="I7" s="4"/>
      <c r="J7" s="4"/>
      <c r="K7" s="41">
        <f t="shared" si="0"/>
        <v>0</v>
      </c>
    </row>
    <row r="8" spans="1:11" s="1" customFormat="1" x14ac:dyDescent="0.25">
      <c r="A8" s="22"/>
      <c r="B8" s="30"/>
      <c r="C8" s="30"/>
      <c r="D8" s="45"/>
      <c r="E8" s="32"/>
      <c r="F8" s="5"/>
      <c r="G8" s="38"/>
      <c r="H8" s="3"/>
      <c r="I8" s="4"/>
      <c r="J8" s="4"/>
      <c r="K8" s="41">
        <f t="shared" si="0"/>
        <v>0</v>
      </c>
    </row>
    <row r="9" spans="1:11" s="1" customFormat="1" x14ac:dyDescent="0.25">
      <c r="A9" s="22"/>
      <c r="B9" s="30"/>
      <c r="C9" s="30"/>
      <c r="D9" s="45"/>
      <c r="E9" s="32"/>
      <c r="F9" s="5"/>
      <c r="G9" s="38"/>
      <c r="H9" s="3"/>
      <c r="I9" s="4"/>
      <c r="J9" s="4"/>
      <c r="K9" s="41">
        <f t="shared" si="0"/>
        <v>0</v>
      </c>
    </row>
    <row r="10" spans="1:11" s="1" customFormat="1" x14ac:dyDescent="0.25">
      <c r="A10" s="22"/>
      <c r="B10" s="30"/>
      <c r="C10" s="30"/>
      <c r="D10" s="45"/>
      <c r="E10" s="32"/>
      <c r="F10" s="5"/>
      <c r="G10" s="38"/>
      <c r="H10" s="3"/>
      <c r="I10" s="4"/>
      <c r="J10" s="4"/>
      <c r="K10" s="41">
        <f t="shared" si="0"/>
        <v>0</v>
      </c>
    </row>
    <row r="11" spans="1:11" s="1" customFormat="1" ht="15.75" thickBot="1" x14ac:dyDescent="0.3">
      <c r="A11" s="22"/>
      <c r="B11" s="31"/>
      <c r="C11" s="31"/>
      <c r="D11" s="46"/>
      <c r="E11" s="33"/>
      <c r="F11" s="9"/>
      <c r="G11" s="39"/>
      <c r="H11" s="10"/>
      <c r="I11" s="11"/>
      <c r="J11" s="11"/>
      <c r="K11" s="41">
        <f t="shared" si="0"/>
        <v>0</v>
      </c>
    </row>
    <row r="12" spans="1:11" s="15" customFormat="1" ht="15.75" thickBot="1" x14ac:dyDescent="0.3">
      <c r="A12" s="24"/>
      <c r="B12" s="72" t="s">
        <v>17</v>
      </c>
      <c r="C12" s="73"/>
      <c r="D12" s="73"/>
      <c r="E12" s="73"/>
      <c r="F12" s="73"/>
      <c r="G12" s="73"/>
      <c r="H12" s="73"/>
      <c r="I12" s="73"/>
      <c r="J12" s="74"/>
      <c r="K12" s="42">
        <f>SUM(K5:K11)</f>
        <v>900000</v>
      </c>
    </row>
    <row r="13" spans="1:11" s="1" customFormat="1" x14ac:dyDescent="0.25">
      <c r="A13" s="22"/>
      <c r="B13" s="22"/>
      <c r="C13" s="22"/>
      <c r="D13" s="22"/>
      <c r="E13" s="22"/>
      <c r="F13" s="22"/>
      <c r="G13" s="22"/>
      <c r="H13" s="22"/>
      <c r="I13" s="22"/>
      <c r="J13" s="22"/>
    </row>
    <row r="14" spans="1:11" s="21" customFormat="1" ht="15.75" x14ac:dyDescent="0.25">
      <c r="A14" s="23"/>
      <c r="B14" s="19" t="s">
        <v>6</v>
      </c>
      <c r="C14" s="20"/>
      <c r="D14" s="20"/>
      <c r="E14" s="20"/>
      <c r="F14" s="20"/>
      <c r="G14" s="20"/>
      <c r="H14" s="20"/>
      <c r="I14" s="20"/>
      <c r="J14" s="20"/>
      <c r="K14" s="20"/>
    </row>
    <row r="15" spans="1:11" s="1" customFormat="1" ht="56.25" customHeight="1" x14ac:dyDescent="0.25">
      <c r="A15" s="22"/>
      <c r="B15" s="12" t="s">
        <v>49</v>
      </c>
      <c r="C15" s="12" t="s">
        <v>50</v>
      </c>
      <c r="D15" s="2" t="s">
        <v>27</v>
      </c>
      <c r="E15" s="2" t="s">
        <v>0</v>
      </c>
      <c r="F15" s="2" t="s">
        <v>9</v>
      </c>
      <c r="G15" s="2" t="s">
        <v>26</v>
      </c>
      <c r="H15" s="7" t="s">
        <v>36</v>
      </c>
      <c r="I15" s="2" t="s">
        <v>3</v>
      </c>
      <c r="J15" s="7" t="s">
        <v>34</v>
      </c>
      <c r="K15" s="7" t="s">
        <v>54</v>
      </c>
    </row>
    <row r="16" spans="1:11" s="1" customFormat="1" x14ac:dyDescent="0.25">
      <c r="A16" s="22"/>
      <c r="B16" s="30" t="s">
        <v>51</v>
      </c>
      <c r="C16" s="30" t="s">
        <v>52</v>
      </c>
      <c r="D16" s="45">
        <v>15</v>
      </c>
      <c r="E16" s="36">
        <v>36</v>
      </c>
      <c r="F16" s="3" t="s">
        <v>14</v>
      </c>
      <c r="G16" s="3" t="s">
        <v>15</v>
      </c>
      <c r="H16" s="40">
        <v>500</v>
      </c>
      <c r="I16" s="3"/>
      <c r="J16" s="41">
        <f t="shared" ref="J16:J22" si="1">SUM(H16*12)</f>
        <v>6000</v>
      </c>
      <c r="K16" s="41">
        <f>SUM(D16*E16*H16)</f>
        <v>270000</v>
      </c>
    </row>
    <row r="17" spans="1:11" s="1" customFormat="1" x14ac:dyDescent="0.25">
      <c r="A17" s="22"/>
      <c r="B17" s="30"/>
      <c r="C17" s="30"/>
      <c r="D17" s="45"/>
      <c r="E17" s="36"/>
      <c r="F17" s="5"/>
      <c r="G17" s="5"/>
      <c r="H17" s="38"/>
      <c r="I17" s="3"/>
      <c r="J17" s="41">
        <f t="shared" si="1"/>
        <v>0</v>
      </c>
      <c r="K17" s="41">
        <f>SUM(D17*E17*H17)</f>
        <v>0</v>
      </c>
    </row>
    <row r="18" spans="1:11" s="1" customFormat="1" x14ac:dyDescent="0.25">
      <c r="A18" s="22"/>
      <c r="B18" s="30"/>
      <c r="C18" s="35"/>
      <c r="D18" s="45"/>
      <c r="E18" s="36"/>
      <c r="F18" s="5"/>
      <c r="G18" s="5"/>
      <c r="H18" s="38"/>
      <c r="I18" s="3"/>
      <c r="J18" s="41">
        <f t="shared" si="1"/>
        <v>0</v>
      </c>
      <c r="K18" s="41">
        <f>SUM(D18*E18*H18)</f>
        <v>0</v>
      </c>
    </row>
    <row r="19" spans="1:11" s="1" customFormat="1" x14ac:dyDescent="0.25">
      <c r="A19" s="22"/>
      <c r="B19" s="30"/>
      <c r="C19" s="30"/>
      <c r="D19" s="45"/>
      <c r="E19" s="36"/>
      <c r="F19" s="5"/>
      <c r="G19" s="5"/>
      <c r="H19" s="38"/>
      <c r="I19" s="3"/>
      <c r="J19" s="41">
        <f t="shared" si="1"/>
        <v>0</v>
      </c>
      <c r="K19" s="41">
        <f t="shared" ref="K19:K22" si="2">SUM(D19*E19)</f>
        <v>0</v>
      </c>
    </row>
    <row r="20" spans="1:11" s="1" customFormat="1" x14ac:dyDescent="0.25">
      <c r="A20" s="22"/>
      <c r="B20" s="30"/>
      <c r="C20" s="30"/>
      <c r="D20" s="45"/>
      <c r="E20" s="36"/>
      <c r="F20" s="5"/>
      <c r="G20" s="5"/>
      <c r="H20" s="38"/>
      <c r="I20" s="3"/>
      <c r="J20" s="41">
        <f t="shared" si="1"/>
        <v>0</v>
      </c>
      <c r="K20" s="41">
        <f t="shared" si="2"/>
        <v>0</v>
      </c>
    </row>
    <row r="21" spans="1:11" s="1" customFormat="1" x14ac:dyDescent="0.25">
      <c r="A21" s="22"/>
      <c r="B21" s="30"/>
      <c r="C21" s="30"/>
      <c r="D21" s="45"/>
      <c r="E21" s="36"/>
      <c r="F21" s="5"/>
      <c r="G21" s="5"/>
      <c r="H21" s="38"/>
      <c r="I21" s="3"/>
      <c r="J21" s="41">
        <f t="shared" si="1"/>
        <v>0</v>
      </c>
      <c r="K21" s="41">
        <f t="shared" si="2"/>
        <v>0</v>
      </c>
    </row>
    <row r="22" spans="1:11" s="1" customFormat="1" ht="15.75" thickBot="1" x14ac:dyDescent="0.3">
      <c r="A22" s="22"/>
      <c r="B22" s="31"/>
      <c r="C22" s="31"/>
      <c r="D22" s="46"/>
      <c r="E22" s="37"/>
      <c r="F22" s="9"/>
      <c r="G22" s="9"/>
      <c r="H22" s="39"/>
      <c r="I22" s="10"/>
      <c r="J22" s="41">
        <f t="shared" si="1"/>
        <v>0</v>
      </c>
      <c r="K22" s="41">
        <f t="shared" si="2"/>
        <v>0</v>
      </c>
    </row>
    <row r="23" spans="1:11" s="15" customFormat="1" ht="15.75" thickBot="1" x14ac:dyDescent="0.3">
      <c r="A23" s="24"/>
      <c r="B23" s="72" t="s">
        <v>17</v>
      </c>
      <c r="C23" s="73"/>
      <c r="D23" s="73"/>
      <c r="E23" s="73"/>
      <c r="F23" s="73"/>
      <c r="G23" s="73"/>
      <c r="H23" s="73"/>
      <c r="I23" s="73"/>
      <c r="J23" s="74"/>
      <c r="K23" s="42">
        <f>SUM(K16:K22)</f>
        <v>270000</v>
      </c>
    </row>
    <row r="24" spans="1:11" x14ac:dyDescent="0.25">
      <c r="A24" s="8"/>
      <c r="B24" s="8"/>
      <c r="C24" s="8"/>
      <c r="D24" s="8"/>
      <c r="E24" s="8"/>
      <c r="F24" s="8"/>
      <c r="G24" s="8"/>
      <c r="H24" s="8"/>
      <c r="I24" s="8"/>
      <c r="J24" s="8"/>
    </row>
    <row r="25" spans="1:11" s="21" customFormat="1" ht="15.75" x14ac:dyDescent="0.25">
      <c r="A25" s="23"/>
      <c r="B25" s="19" t="s">
        <v>7</v>
      </c>
      <c r="C25" s="20"/>
      <c r="D25" s="20"/>
      <c r="E25" s="20"/>
      <c r="F25" s="20"/>
      <c r="G25" s="20"/>
      <c r="H25" s="20"/>
      <c r="I25" s="20"/>
      <c r="J25" s="20"/>
      <c r="K25" s="20"/>
    </row>
    <row r="26" spans="1:11" s="1" customFormat="1" ht="30" x14ac:dyDescent="0.25">
      <c r="A26" s="22"/>
      <c r="B26" s="61" t="s">
        <v>48</v>
      </c>
      <c r="C26" s="2" t="s">
        <v>2</v>
      </c>
      <c r="D26" s="2" t="s">
        <v>20</v>
      </c>
      <c r="E26" s="7" t="s">
        <v>3</v>
      </c>
      <c r="F26" s="16"/>
      <c r="G26" s="17"/>
      <c r="H26" s="18"/>
      <c r="I26" s="2"/>
      <c r="J26" s="2"/>
      <c r="K26" s="7" t="s">
        <v>33</v>
      </c>
    </row>
    <row r="27" spans="1:11" s="1" customFormat="1" x14ac:dyDescent="0.25">
      <c r="A27" s="22"/>
      <c r="B27" s="30" t="s">
        <v>29</v>
      </c>
      <c r="C27" s="40">
        <v>30</v>
      </c>
      <c r="D27" s="40">
        <v>1100</v>
      </c>
      <c r="E27" s="3"/>
      <c r="F27" s="6"/>
      <c r="G27" s="6"/>
      <c r="H27" s="6"/>
      <c r="I27" s="4"/>
      <c r="J27" s="4"/>
      <c r="K27" s="41">
        <f>SUM(C27*D27)</f>
        <v>33000</v>
      </c>
    </row>
    <row r="28" spans="1:11" s="1" customFormat="1" ht="15" customHeight="1" x14ac:dyDescent="0.25">
      <c r="A28" s="22"/>
      <c r="B28" s="30"/>
      <c r="C28" s="40"/>
      <c r="D28" s="40"/>
      <c r="E28" s="3"/>
      <c r="F28" s="6"/>
      <c r="G28" s="6"/>
      <c r="H28" s="6"/>
      <c r="I28" s="4"/>
      <c r="J28" s="4"/>
      <c r="K28" s="41">
        <f t="shared" ref="K28:K33" si="3">SUM(C28*D28)</f>
        <v>0</v>
      </c>
    </row>
    <row r="29" spans="1:11" s="1" customFormat="1" ht="15" customHeight="1" x14ac:dyDescent="0.25">
      <c r="A29" s="22"/>
      <c r="B29" s="30"/>
      <c r="C29" s="40"/>
      <c r="D29" s="40"/>
      <c r="E29" s="3"/>
      <c r="F29" s="6"/>
      <c r="G29" s="6"/>
      <c r="H29" s="6"/>
      <c r="I29" s="4"/>
      <c r="J29" s="4"/>
      <c r="K29" s="41">
        <f t="shared" si="3"/>
        <v>0</v>
      </c>
    </row>
    <row r="30" spans="1:11" s="1" customFormat="1" ht="15" customHeight="1" x14ac:dyDescent="0.25">
      <c r="A30" s="22"/>
      <c r="B30" s="30"/>
      <c r="C30" s="40"/>
      <c r="D30" s="40"/>
      <c r="E30" s="3"/>
      <c r="F30" s="6"/>
      <c r="G30" s="6"/>
      <c r="H30" s="6"/>
      <c r="I30" s="4"/>
      <c r="J30" s="4"/>
      <c r="K30" s="41">
        <f t="shared" si="3"/>
        <v>0</v>
      </c>
    </row>
    <row r="31" spans="1:11" s="1" customFormat="1" ht="15" customHeight="1" x14ac:dyDescent="0.25">
      <c r="A31" s="22"/>
      <c r="B31" s="30"/>
      <c r="C31" s="40"/>
      <c r="D31" s="40"/>
      <c r="E31" s="3"/>
      <c r="F31" s="6"/>
      <c r="G31" s="6"/>
      <c r="H31" s="6"/>
      <c r="I31" s="4"/>
      <c r="J31" s="4"/>
      <c r="K31" s="41">
        <f t="shared" si="3"/>
        <v>0</v>
      </c>
    </row>
    <row r="32" spans="1:11" s="1" customFormat="1" ht="15" customHeight="1" x14ac:dyDescent="0.25">
      <c r="A32" s="22"/>
      <c r="B32" s="30"/>
      <c r="C32" s="40"/>
      <c r="D32" s="40"/>
      <c r="E32" s="3"/>
      <c r="F32" s="6"/>
      <c r="G32" s="6"/>
      <c r="H32" s="6"/>
      <c r="I32" s="4"/>
      <c r="J32" s="4"/>
      <c r="K32" s="41">
        <f t="shared" si="3"/>
        <v>0</v>
      </c>
    </row>
    <row r="33" spans="1:13" s="1" customFormat="1" ht="15.75" customHeight="1" thickBot="1" x14ac:dyDescent="0.3">
      <c r="A33" s="22"/>
      <c r="B33" s="30"/>
      <c r="C33" s="40"/>
      <c r="D33" s="40"/>
      <c r="E33" s="3"/>
      <c r="F33" s="6"/>
      <c r="G33" s="6"/>
      <c r="H33" s="6"/>
      <c r="I33" s="11"/>
      <c r="J33" s="11"/>
      <c r="K33" s="41">
        <f t="shared" si="3"/>
        <v>0</v>
      </c>
    </row>
    <row r="34" spans="1:13" s="15" customFormat="1" ht="15.75" thickBot="1" x14ac:dyDescent="0.3">
      <c r="A34" s="24"/>
      <c r="B34" s="72" t="s">
        <v>17</v>
      </c>
      <c r="C34" s="73"/>
      <c r="D34" s="73"/>
      <c r="E34" s="73"/>
      <c r="F34" s="73"/>
      <c r="G34" s="73"/>
      <c r="H34" s="73"/>
      <c r="I34" s="73"/>
      <c r="J34" s="74"/>
      <c r="K34" s="42">
        <f>SUM(K27:K33)</f>
        <v>33000</v>
      </c>
    </row>
    <row r="35" spans="1:13" s="1" customFormat="1" x14ac:dyDescent="0.25">
      <c r="A35" s="22"/>
      <c r="B35" s="22"/>
      <c r="C35" s="22"/>
      <c r="D35" s="22"/>
      <c r="E35" s="22"/>
      <c r="F35" s="22"/>
      <c r="G35" s="22"/>
      <c r="H35" s="22"/>
      <c r="I35" s="22"/>
      <c r="J35" s="22"/>
      <c r="K35" s="22"/>
    </row>
    <row r="36" spans="1:13" s="21" customFormat="1" ht="15.75" x14ac:dyDescent="0.25">
      <c r="A36" s="23"/>
      <c r="B36" s="19" t="s">
        <v>8</v>
      </c>
      <c r="C36" s="20"/>
      <c r="D36" s="20"/>
      <c r="E36" s="20"/>
      <c r="F36" s="20"/>
      <c r="G36" s="20"/>
      <c r="H36" s="20"/>
      <c r="I36" s="20"/>
      <c r="J36" s="20"/>
      <c r="K36" s="20"/>
    </row>
    <row r="37" spans="1:13" s="1" customFormat="1" x14ac:dyDescent="0.25">
      <c r="A37" s="22"/>
      <c r="B37" s="2" t="s">
        <v>1</v>
      </c>
      <c r="C37" s="2" t="s">
        <v>21</v>
      </c>
      <c r="D37" s="7" t="s">
        <v>3</v>
      </c>
      <c r="E37" s="13"/>
      <c r="F37" s="16"/>
      <c r="G37" s="17"/>
      <c r="H37" s="18"/>
      <c r="I37" s="2"/>
      <c r="J37" s="2"/>
      <c r="K37" s="2" t="s">
        <v>21</v>
      </c>
    </row>
    <row r="38" spans="1:13" s="1" customFormat="1" x14ac:dyDescent="0.25">
      <c r="A38" s="22"/>
      <c r="B38" s="35" t="s">
        <v>30</v>
      </c>
      <c r="C38" s="40">
        <v>120000</v>
      </c>
      <c r="D38" s="3"/>
      <c r="E38" s="14"/>
      <c r="F38" s="6"/>
      <c r="G38" s="6"/>
      <c r="H38" s="6"/>
      <c r="I38" s="4"/>
      <c r="J38" s="4"/>
      <c r="K38" s="41">
        <f>C38</f>
        <v>120000</v>
      </c>
    </row>
    <row r="39" spans="1:13" s="1" customFormat="1" ht="15" customHeight="1" x14ac:dyDescent="0.25">
      <c r="A39" s="22"/>
      <c r="B39" s="30"/>
      <c r="C39" s="40"/>
      <c r="D39" s="3"/>
      <c r="E39" s="14"/>
      <c r="F39" s="6"/>
      <c r="G39" s="6"/>
      <c r="H39" s="6"/>
      <c r="I39" s="4"/>
      <c r="J39" s="4"/>
      <c r="K39" s="41">
        <f t="shared" ref="K39:K44" si="4">C39</f>
        <v>0</v>
      </c>
    </row>
    <row r="40" spans="1:13" s="1" customFormat="1" ht="15" customHeight="1" x14ac:dyDescent="0.25">
      <c r="A40" s="22"/>
      <c r="B40" s="30"/>
      <c r="C40" s="40"/>
      <c r="D40" s="3"/>
      <c r="E40" s="14"/>
      <c r="F40" s="6"/>
      <c r="G40" s="6"/>
      <c r="H40" s="6"/>
      <c r="I40" s="4"/>
      <c r="J40" s="4"/>
      <c r="K40" s="41">
        <f t="shared" si="4"/>
        <v>0</v>
      </c>
    </row>
    <row r="41" spans="1:13" s="1" customFormat="1" ht="15" customHeight="1" x14ac:dyDescent="0.25">
      <c r="A41" s="22"/>
      <c r="B41" s="30"/>
      <c r="C41" s="40"/>
      <c r="D41" s="3"/>
      <c r="E41" s="14"/>
      <c r="F41" s="6"/>
      <c r="G41" s="6"/>
      <c r="H41" s="6"/>
      <c r="I41" s="4"/>
      <c r="J41" s="4"/>
      <c r="K41" s="41">
        <f t="shared" si="4"/>
        <v>0</v>
      </c>
    </row>
    <row r="42" spans="1:13" s="1" customFormat="1" ht="15" customHeight="1" x14ac:dyDescent="0.25">
      <c r="A42" s="22"/>
      <c r="B42" s="30"/>
      <c r="C42" s="40"/>
      <c r="D42" s="3"/>
      <c r="E42" s="14"/>
      <c r="F42" s="6"/>
      <c r="G42" s="6"/>
      <c r="H42" s="6"/>
      <c r="I42" s="4"/>
      <c r="J42" s="4"/>
      <c r="K42" s="41">
        <f t="shared" si="4"/>
        <v>0</v>
      </c>
    </row>
    <row r="43" spans="1:13" s="1" customFormat="1" ht="15" customHeight="1" x14ac:dyDescent="0.25">
      <c r="A43" s="22"/>
      <c r="B43" s="30"/>
      <c r="C43" s="40"/>
      <c r="D43" s="3"/>
      <c r="E43" s="14"/>
      <c r="F43" s="6"/>
      <c r="G43" s="6"/>
      <c r="H43" s="6"/>
      <c r="I43" s="4"/>
      <c r="J43" s="4"/>
      <c r="K43" s="41">
        <f t="shared" si="4"/>
        <v>0</v>
      </c>
    </row>
    <row r="44" spans="1:13" s="1" customFormat="1" ht="15.75" customHeight="1" thickBot="1" x14ac:dyDescent="0.3">
      <c r="A44" s="22"/>
      <c r="B44" s="30"/>
      <c r="C44" s="40"/>
      <c r="D44" s="3"/>
      <c r="E44" s="14"/>
      <c r="F44" s="6"/>
      <c r="G44" s="6"/>
      <c r="H44" s="6"/>
      <c r="I44" s="4"/>
      <c r="J44" s="4"/>
      <c r="K44" s="41">
        <f t="shared" si="4"/>
        <v>0</v>
      </c>
    </row>
    <row r="45" spans="1:13" s="15" customFormat="1" ht="15.75" thickBot="1" x14ac:dyDescent="0.3">
      <c r="A45" s="24"/>
      <c r="B45" s="72" t="s">
        <v>17</v>
      </c>
      <c r="C45" s="73"/>
      <c r="D45" s="73"/>
      <c r="E45" s="73"/>
      <c r="F45" s="73"/>
      <c r="G45" s="73"/>
      <c r="H45" s="73"/>
      <c r="I45" s="73"/>
      <c r="J45" s="74"/>
      <c r="K45" s="42">
        <f>SUM(K38:K44)</f>
        <v>120000</v>
      </c>
    </row>
    <row r="46" spans="1:13" ht="15.75" thickBot="1" x14ac:dyDescent="0.3">
      <c r="A46" s="8"/>
      <c r="B46" s="8"/>
      <c r="C46" s="8"/>
      <c r="D46" s="8"/>
      <c r="E46" s="8"/>
      <c r="F46" s="8"/>
      <c r="G46" s="8"/>
      <c r="H46" s="8"/>
      <c r="I46" s="8"/>
      <c r="J46" s="8"/>
      <c r="K46" s="8"/>
    </row>
    <row r="47" spans="1:13" s="21" customFormat="1" ht="18.75" x14ac:dyDescent="0.3">
      <c r="A47" s="23"/>
      <c r="B47" s="25" t="s">
        <v>10</v>
      </c>
      <c r="C47" s="26"/>
      <c r="D47" s="26"/>
      <c r="E47" s="26"/>
      <c r="F47" s="26"/>
      <c r="G47" s="26"/>
      <c r="H47" s="26"/>
      <c r="I47" s="27"/>
      <c r="J47" s="27"/>
      <c r="K47" s="27"/>
      <c r="M47" s="29" t="s">
        <v>16</v>
      </c>
    </row>
    <row r="48" spans="1:13" s="1" customFormat="1" ht="19.5" thickBot="1" x14ac:dyDescent="0.35">
      <c r="A48" s="22"/>
      <c r="B48" s="75" t="s">
        <v>31</v>
      </c>
      <c r="C48" s="76"/>
      <c r="D48" s="76"/>
      <c r="E48" s="76"/>
      <c r="F48" s="76"/>
      <c r="G48" s="76"/>
      <c r="H48" s="76"/>
      <c r="I48" s="76"/>
      <c r="J48" s="77"/>
      <c r="K48" s="43">
        <f>SUM(K12,K23,K34,K45)</f>
        <v>1323000</v>
      </c>
      <c r="M48" s="44">
        <f>K48*0.01</f>
        <v>13230</v>
      </c>
    </row>
    <row r="49" spans="1:10" x14ac:dyDescent="0.25">
      <c r="A49" s="8"/>
      <c r="B49" s="8"/>
      <c r="C49" s="8"/>
      <c r="D49" s="8"/>
      <c r="E49" s="8"/>
      <c r="F49" s="8"/>
      <c r="G49" s="8"/>
      <c r="H49" s="8"/>
      <c r="I49" s="8"/>
      <c r="J49" s="8"/>
    </row>
    <row r="50" spans="1:10" s="8" customFormat="1" x14ac:dyDescent="0.25"/>
  </sheetData>
  <mergeCells count="5">
    <mergeCell ref="B12:J12"/>
    <mergeCell ref="B23:J23"/>
    <mergeCell ref="B34:J34"/>
    <mergeCell ref="B45:J45"/>
    <mergeCell ref="B48:J4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45D8C5668D0494B92502A684819699C" ma:contentTypeVersion="" ma:contentTypeDescription="Opret et nyt dokument." ma:contentTypeScope="" ma:versionID="8167d95430cae21ea928bb1af0b0df2c">
  <xsd:schema xmlns:xsd="http://www.w3.org/2001/XMLSchema" xmlns:xs="http://www.w3.org/2001/XMLSchema" xmlns:p="http://schemas.microsoft.com/office/2006/metadata/properties" xmlns:ns2="f4ab79a5-9d0b-4656-84b4-1f0ac108e1bd" xmlns:ns3="416500f7-1b94-4b62-8b46-7b3f3601a2af" targetNamespace="http://schemas.microsoft.com/office/2006/metadata/properties" ma:root="true" ma:fieldsID="657dd98df83e023b939160374b3e8988" ns2:_="" ns3:_="">
    <xsd:import namespace="f4ab79a5-9d0b-4656-84b4-1f0ac108e1bd"/>
    <xsd:import namespace="416500f7-1b94-4b62-8b46-7b3f3601a2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ab79a5-9d0b-4656-84b4-1f0ac108e1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6500f7-1b94-4b62-8b46-7b3f3601a2af"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7D64B7-AA5A-4859-9E4D-1D7B7AE24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ab79a5-9d0b-4656-84b4-1f0ac108e1bd"/>
    <ds:schemaRef ds:uri="416500f7-1b94-4b62-8b46-7b3f3601a2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7BF5DE-3AC8-4957-AC23-731784720CE2}">
  <ds:schemaRefs>
    <ds:schemaRef ds:uri="http://purl.org/dc/elements/1.1/"/>
    <ds:schemaRef ds:uri="416500f7-1b94-4b62-8b46-7b3f3601a2af"/>
    <ds:schemaRef ds:uri="http://www.w3.org/XML/1998/namespac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f4ab79a5-9d0b-4656-84b4-1f0ac108e1bd"/>
    <ds:schemaRef ds:uri="http://purl.org/dc/dcmitype/"/>
  </ds:schemaRefs>
</ds:datastoreItem>
</file>

<file path=customXml/itemProps3.xml><?xml version="1.0" encoding="utf-8"?>
<ds:datastoreItem xmlns:ds="http://schemas.openxmlformats.org/officeDocument/2006/customXml" ds:itemID="{BDFD39CD-A9F0-4319-ABA7-1D41532513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1. Vejledning</vt:lpstr>
      <vt:lpstr>2. Leverandørens priser</vt:lpstr>
      <vt:lpstr>3. Eksempel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Berit Bünger Torp</dc:creator>
  <cp:lastModifiedBy>Allan Krogh-Hansen</cp:lastModifiedBy>
  <dcterms:created xsi:type="dcterms:W3CDTF">2021-01-28T09:43:58Z</dcterms:created>
  <dcterms:modified xsi:type="dcterms:W3CDTF">2022-10-12T12:27:46Z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0x010100145D8C5668D0494B92502A684819699C</vt:lpwstr>
  </property>
</Properties>
</file>