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37147\OneDrive - Aarhus kommune\1. Håndværkerydelser\Udbud 2021-2025\Udbudsmateriale 2020\Opgaver under 300.000\Tilbudslister\"/>
    </mc:Choice>
  </mc:AlternateContent>
  <xr:revisionPtr revIDLastSave="0" documentId="13_ncr:1_{25418867-E79F-4ACB-B3E5-157331910377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Vejledning" sheetId="2" r:id="rId1"/>
    <sheet name="Forside" sheetId="4" r:id="rId2"/>
    <sheet name="1" sheetId="6" r:id="rId3"/>
    <sheet name="2" sheetId="7" r:id="rId4"/>
    <sheet name="3" sheetId="8" r:id="rId5"/>
    <sheet name="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6" l="1"/>
  <c r="H41" i="7"/>
  <c r="H41" i="9"/>
  <c r="H41" i="8"/>
  <c r="I38" i="7" l="1"/>
  <c r="I38" i="9"/>
  <c r="I34" i="9"/>
  <c r="I33" i="9"/>
  <c r="I32" i="9"/>
  <c r="I34" i="8"/>
  <c r="I33" i="8"/>
  <c r="I32" i="8"/>
  <c r="I33" i="7"/>
  <c r="I34" i="7"/>
  <c r="I32" i="7"/>
  <c r="I33" i="6"/>
  <c r="I38" i="6" s="1"/>
  <c r="I34" i="6"/>
  <c r="I32" i="6"/>
  <c r="I38" i="8" l="1"/>
  <c r="I28" i="9" l="1"/>
  <c r="I25" i="6"/>
  <c r="I21" i="6"/>
  <c r="D24" i="4" l="1"/>
  <c r="I29" i="9"/>
  <c r="I27" i="9"/>
  <c r="I26" i="9"/>
  <c r="I25" i="9"/>
  <c r="I24" i="9"/>
  <c r="I23" i="9"/>
  <c r="I22" i="9"/>
  <c r="I21" i="9"/>
  <c r="I29" i="8"/>
  <c r="I28" i="8"/>
  <c r="I27" i="8"/>
  <c r="I26" i="8"/>
  <c r="I25" i="8"/>
  <c r="I24" i="8"/>
  <c r="I23" i="8"/>
  <c r="I22" i="8"/>
  <c r="I21" i="8"/>
  <c r="I29" i="7"/>
  <c r="I28" i="7"/>
  <c r="I27" i="7"/>
  <c r="I26" i="7"/>
  <c r="I25" i="7"/>
  <c r="I24" i="7"/>
  <c r="I23" i="7"/>
  <c r="I22" i="7"/>
  <c r="I21" i="7"/>
  <c r="D26" i="4" l="1"/>
  <c r="D22" i="4"/>
  <c r="I29" i="6"/>
  <c r="I28" i="6"/>
  <c r="I22" i="6" l="1"/>
  <c r="I23" i="6"/>
  <c r="I24" i="6"/>
  <c r="I26" i="6"/>
  <c r="I27" i="6"/>
  <c r="D20" i="4" l="1"/>
</calcChain>
</file>

<file path=xl/sharedStrings.xml><?xml version="1.0" encoding="utf-8"?>
<sst xmlns="http://schemas.openxmlformats.org/spreadsheetml/2006/main" count="363" uniqueCount="116">
  <si>
    <t>Ydelse</t>
  </si>
  <si>
    <t>Enheder</t>
  </si>
  <si>
    <t>enheder</t>
  </si>
  <si>
    <t>kr./enhed</t>
  </si>
  <si>
    <t>kr.</t>
  </si>
  <si>
    <t>Enhedspris</t>
  </si>
  <si>
    <t>antal</t>
  </si>
  <si>
    <t>Tilbudsgiver opfordres til at læse arket "Vejledning" forud for udfyldelse af dette ark.</t>
  </si>
  <si>
    <t>1.1.</t>
  </si>
  <si>
    <t>1.2</t>
  </si>
  <si>
    <t>1.3</t>
  </si>
  <si>
    <t>1.4</t>
  </si>
  <si>
    <t>1.5</t>
  </si>
  <si>
    <t>Maling af lofter</t>
  </si>
  <si>
    <t>Maling af lofter, spærrende</t>
  </si>
  <si>
    <t>Maling af vægge, 1 gang</t>
  </si>
  <si>
    <t>Maling af vægge, 2 gange</t>
  </si>
  <si>
    <t>Maling af vægge, spærrende</t>
  </si>
  <si>
    <t>Vægge (strukturtapet, filt, glasvæv mm) afvaskes, udgipses, plettes, males med 2 gange spærrende vægmaling,  1 gang vægmaling glans 10. MBK V2413D1 og V2199D1. </t>
  </si>
  <si>
    <t>1.6</t>
  </si>
  <si>
    <t>Maling af fodlister</t>
  </si>
  <si>
    <t>1.7</t>
  </si>
  <si>
    <t>lbm</t>
  </si>
  <si>
    <t>Uddybende forklaring</t>
  </si>
  <si>
    <t>Lofter (betonlofter, gipslofter mm.) afvaskes, udgipses og males med helmat maling. Arbejdet udføres i henhold til MBK V1127C og V1213B. </t>
  </si>
  <si>
    <t>Lofter (betonlofter, gipslofter mm.) afvaskes, udgipses og males med 2 gange spærrende maling. Arbejdet udføres i henhold til MBK V1127D. </t>
  </si>
  <si>
    <t>Vægge (strukturtapet, filt, glasvæv mm) afvaskes, udgipses, plettes og males med vægmaling glans 10. Arbejdet udføres i henhold til MBK V2513B, V2275B og V1241C. </t>
  </si>
  <si>
    <t>Vægge (strukturtapet, filt, glasvæv mm) afvaskes, udgipses, plettes og males med 2 gange vægmaling glans 10. Arbejdet udføres i henhold til MBK V2513B, V2275B og V1241C. </t>
  </si>
  <si>
    <t>Fodlister 20x100 mm. Afvaskning, slibning, 1 gang plastemalje glans 30. Arbejdet udføres i henhold til MBK V4107B</t>
  </si>
  <si>
    <t>Afvaskning, slibning, 2 gange plastemalje , glans 30. Arbejdet udføres i henhold til MBK 4107C.</t>
  </si>
  <si>
    <t>Maling af karm, gerigter og vindueskarme</t>
  </si>
  <si>
    <t xml:space="preserve">Tilbudsliste - Håndværkerydelser </t>
  </si>
  <si>
    <t>Tilbuddet vedrører følgende fagentreprise:</t>
  </si>
  <si>
    <t>Opgavestørrelse:</t>
  </si>
  <si>
    <t>Varenummer</t>
  </si>
  <si>
    <t>Pris pr. enhed</t>
  </si>
  <si>
    <t>Time</t>
  </si>
  <si>
    <t>Vejledning til udfyldning af tilbudslister</t>
  </si>
  <si>
    <t>Tilbudslisten</t>
  </si>
  <si>
    <t>Består af:</t>
  </si>
  <si>
    <t>1 forside</t>
  </si>
  <si>
    <t>Navigering</t>
  </si>
  <si>
    <t>Forsiden og tilbudslisterne har hver deres fane. Navigering mellem disse sker</t>
  </si>
  <si>
    <t>ved at klikke på fanerne i bunden af billedet</t>
  </si>
  <si>
    <t>Generelt</t>
  </si>
  <si>
    <t>På tværs af alle fanerne er der benyttet farvekoder. Farvekoderne betyder følgende:</t>
  </si>
  <si>
    <t>Orange felter SKAL udfyldes af tilbudsgiver</t>
  </si>
  <si>
    <t>Grå felter KAN udfyldes af tilbudsgiver, men er ikke et krav</t>
  </si>
  <si>
    <t>Lysegrønne felter udfyldes automatisk</t>
  </si>
  <si>
    <t>Forside</t>
  </si>
  <si>
    <t>Tilbudsgivers (firma)navn og CVR-nummer SKAL udfyldes</t>
  </si>
  <si>
    <t>Tilbudssum beregnes automatisk på tilbudslistens fane og overføres automatisk til forsiden.</t>
  </si>
  <si>
    <t>Dette sker i de grønne felter</t>
  </si>
  <si>
    <t>Såfremt der er uoverensstemmelse mellem tilbudssummen på forsiden, og på fanen for delområdet, er det forsidens tilbudssum der er gældende</t>
  </si>
  <si>
    <t>Evt. forbehold udfyldes i feltet for dette. Vær opmærksom på bestemmelserne ift. forbehold, jf. udbudsbetingelserne.</t>
  </si>
  <si>
    <t>Feltet for dato og underskrift SKAL udfyldes.</t>
  </si>
  <si>
    <t>Tilbudslister for delområderne</t>
  </si>
  <si>
    <t>Fanen 1 = Delområde 1, fanen 2 = delområde 2 osv.</t>
  </si>
  <si>
    <t>Varenummer - dvs. hvilket varenummer varen/ydelsen der fremgår af fakturaen ved fakturering (der skal faktureres med unikt varenummer pr. position)</t>
  </si>
  <si>
    <t>Pris pr. enhed. - Enhed fremgår tilbudslisten</t>
  </si>
  <si>
    <t>SUM udregnes automatisk (pris pr. enhed ganget med den angivne vægt)</t>
  </si>
  <si>
    <t>Varenummer, såfremt der ønsket afgivet pris på positionsnummeret</t>
  </si>
  <si>
    <t>Tilbudsliste - Håndværkerydelser</t>
  </si>
  <si>
    <t>Stamdata</t>
  </si>
  <si>
    <t>Tilbudsgivers (firma)navn:</t>
  </si>
  <si>
    <t>CVR-nummer:</t>
  </si>
  <si>
    <t>Opsummering af tilbud</t>
  </si>
  <si>
    <t>Tilbudssum</t>
  </si>
  <si>
    <t>Kr. ekskl. moms.</t>
  </si>
  <si>
    <t>Evt. forbehold</t>
  </si>
  <si>
    <t>Dato og underskrift</t>
  </si>
  <si>
    <t xml:space="preserve">Dato:                                    </t>
  </si>
  <si>
    <t>Underskrift:</t>
  </si>
  <si>
    <t>Forklaringer</t>
  </si>
  <si>
    <t>Alle nettopriser skal være i danske kr. ekskl. moms.</t>
  </si>
  <si>
    <t>Nettopriser skal være inkl. alle afgifter og gebyrer, herunder eventuelle miljøafgifter og –gebyrer samt indeholde smudstillæg.</t>
  </si>
  <si>
    <t>Ved uoverensstemmelse mellem entreprisesum på forside og for delområde, er forsidens entreprisesum gældende</t>
  </si>
  <si>
    <t>Ved uoverensstemmelse mellem entreprisesum på forside og for delområde, er forsidens entreprisesum gældende.</t>
  </si>
  <si>
    <t>(Underskrift kun på udprintet version)</t>
  </si>
  <si>
    <t>Vægt</t>
  </si>
  <si>
    <t>Specifikke opgaver</t>
  </si>
  <si>
    <t>Øvrige opgaver - timepriser</t>
  </si>
  <si>
    <t>m²</t>
  </si>
  <si>
    <t xml:space="preserve">Der betales ikke kørsel til og fra arbejdsstedet. Der betales heller ikke for formænd eller andre tilsynspersoner, dette skal være indeholdt i timepriserne. Derudover skal brugen af servicevogn være indeholdt.  </t>
  </si>
  <si>
    <t>Sum</t>
  </si>
  <si>
    <t>2.1</t>
  </si>
  <si>
    <t>2.3</t>
  </si>
  <si>
    <t xml:space="preserve">Overtidstillæg 50 % </t>
  </si>
  <si>
    <t>Kun tillægget skal påføres</t>
  </si>
  <si>
    <t>Overtidstillæg 100 %</t>
  </si>
  <si>
    <t>Samlet tilbudssum</t>
  </si>
  <si>
    <t>Lærlinge 1.-4. års</t>
  </si>
  <si>
    <t>1.8</t>
  </si>
  <si>
    <t>Vægbeklædning, klargør, lim og opsætning af tapet</t>
  </si>
  <si>
    <t>1.9</t>
  </si>
  <si>
    <t>Vægbeklædning, klargør, lim og opsætning af rutex</t>
  </si>
  <si>
    <t>Mandetime</t>
  </si>
  <si>
    <r>
      <rPr>
        <b/>
        <sz val="10"/>
        <color theme="1"/>
        <rFont val="Arial"/>
        <family val="2"/>
      </rPr>
      <t>Øvrige opgaver - Timepriser</t>
    </r>
    <r>
      <rPr>
        <sz val="10"/>
        <color theme="1"/>
        <rFont val="Arial"/>
        <family val="2"/>
      </rPr>
      <t xml:space="preserve"> - Alle nettopriser skal være i danske kr. ekskl. moms. Nettopriser skal være inkl. alle afgifter og gebyrer, herunder eventuelle miljøafgifter og -gebyrer samt indeholde smudstillæg. De maleropgaver der ikke er oplistet under specifikke opgaver, afregnes efter medgået tid pr. påbegyndt halve time.</t>
    </r>
  </si>
  <si>
    <t>Beregnes automatisk - 70 % af mandetimen</t>
  </si>
  <si>
    <r>
      <rPr>
        <b/>
        <sz val="10"/>
        <color theme="1"/>
        <rFont val="Arial"/>
        <family val="2"/>
      </rPr>
      <t>Specifikke opgaver</t>
    </r>
    <r>
      <rPr>
        <sz val="10"/>
        <color theme="1"/>
        <rFont val="Arial"/>
        <family val="2"/>
      </rPr>
      <t xml:space="preserve"> - Alle nettopriser skal være i danske kr. ekskl. moms. Nettopriser skal være inkl. alle afgifter og gebyrer, herunder eventuelle miljøafgifter og -gebyrer. Priserne skal indeholde alt der kræves for at udføre den pågældende opgave, herunder transportomkostninger, timeløn, materialer og nødvendig afdækning. Priserne gælder både for vådrum og ikke-vådrum og skal være inkl. nødvendig fugning, spartling mv.</t>
    </r>
  </si>
  <si>
    <t>Lærlinge</t>
  </si>
  <si>
    <t>1 tilbudsliste for hvert af de 4 delområder</t>
  </si>
  <si>
    <t>Under 300.000 kr. ekskl. moms</t>
  </si>
  <si>
    <t>Malerentrepriser A (lejeboliger)</t>
  </si>
  <si>
    <t>3.1</t>
  </si>
  <si>
    <t>For positionsnummer 1.1 til 1.9 samt 2.1 til 2.3 SKAL angives:</t>
  </si>
  <si>
    <t>For positionsnummer 3.1 angives:</t>
  </si>
  <si>
    <t>2.2</t>
  </si>
  <si>
    <t>Delområde 1 Nord</t>
  </si>
  <si>
    <t>Delområde 2 Syd</t>
  </si>
  <si>
    <t>Delområde 3 Midt</t>
  </si>
  <si>
    <t>Delområde 4 Vest</t>
  </si>
  <si>
    <t>Delområde 1 Nord:</t>
  </si>
  <si>
    <t>Delområde 2 Syd:</t>
  </si>
  <si>
    <t>Delområde 3 Midt:</t>
  </si>
  <si>
    <t>Delområde 4 Vest: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</si>
</sst>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164" formatCode="_-* #,##0.00\ _k_r_._-;\-* #,##0.00\ _k_r_._-;_-* &quot;-&quot;??\ _k_r_._-;_-@_-"/>
    <numFmt numFmtId="165" formatCode="_-* #,##0.00\ [$kr.-406]_-;\-* #,##0.00\ [$kr.-406]_-;_-* &quot;-&quot;??\ [$kr.-406]_-;_-@_-"/>
    <numFmt numFmtId="166" formatCode="_ &quot;kr.&quot;\ * #,##0.00_ ;_ &quot;kr.&quot;\ * \-#,##0.00_ ;_ &quot;kr.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8" tint="0.59999389629810485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2" borderId="0" xfId="0" applyFont="1" applyFill="1"/>
    <xf numFmtId="0" fontId="0" fillId="2" borderId="0" xfId="0" applyFill="1" applyBorder="1"/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9" fillId="0" borderId="0" xfId="0" applyFont="1" applyFill="1" applyAlignment="1">
      <alignment horizontal="center" wrapText="1"/>
    </xf>
    <xf numFmtId="0" fontId="10" fillId="7" borderId="15" xfId="0" applyFont="1" applyFill="1" applyBorder="1"/>
    <xf numFmtId="0" fontId="10" fillId="7" borderId="17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center"/>
    </xf>
    <xf numFmtId="0" fontId="10" fillId="7" borderId="17" xfId="0" applyFont="1" applyFill="1" applyBorder="1"/>
    <xf numFmtId="0" fontId="10" fillId="7" borderId="14" xfId="0" applyFont="1" applyFill="1" applyBorder="1"/>
    <xf numFmtId="0" fontId="10" fillId="7" borderId="3" xfId="0" applyFont="1" applyFill="1" applyBorder="1"/>
    <xf numFmtId="0" fontId="10" fillId="7" borderId="12" xfId="0" applyFont="1" applyFill="1" applyBorder="1" applyAlignment="1">
      <alignment horizontal="right"/>
    </xf>
    <xf numFmtId="0" fontId="10" fillId="7" borderId="12" xfId="0" applyFont="1" applyFill="1" applyBorder="1" applyAlignment="1">
      <alignment horizontal="center"/>
    </xf>
    <xf numFmtId="0" fontId="10" fillId="7" borderId="12" xfId="0" applyFont="1" applyFill="1" applyBorder="1"/>
    <xf numFmtId="0" fontId="10" fillId="7" borderId="4" xfId="0" applyFont="1" applyFill="1" applyBorder="1"/>
    <xf numFmtId="0" fontId="11" fillId="0" borderId="0" xfId="0" applyFont="1"/>
    <xf numFmtId="0" fontId="2" fillId="0" borderId="0" xfId="0" applyFont="1"/>
    <xf numFmtId="0" fontId="8" fillId="0" borderId="0" xfId="0" applyFont="1"/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/>
    <xf numFmtId="0" fontId="7" fillId="0" borderId="0" xfId="0" applyFont="1" applyAlignment="1">
      <alignment vertical="center"/>
    </xf>
    <xf numFmtId="0" fontId="2" fillId="5" borderId="15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 applyAlignment="1">
      <alignment vertical="center"/>
    </xf>
    <xf numFmtId="44" fontId="2" fillId="3" borderId="9" xfId="4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8" borderId="22" xfId="0" applyFont="1" applyFill="1" applyBorder="1" applyAlignment="1">
      <alignment vertical="center"/>
    </xf>
    <xf numFmtId="0" fontId="2" fillId="8" borderId="25" xfId="0" applyFont="1" applyFill="1" applyBorder="1" applyAlignment="1">
      <alignment vertical="center"/>
    </xf>
    <xf numFmtId="0" fontId="2" fillId="8" borderId="18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9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1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2" borderId="0" xfId="0" applyFont="1" applyFill="1" applyBorder="1"/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8" fillId="2" borderId="26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10" fillId="2" borderId="0" xfId="0" applyFont="1" applyFill="1"/>
    <xf numFmtId="0" fontId="2" fillId="2" borderId="3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28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34" xfId="0" applyFont="1" applyFill="1" applyBorder="1"/>
    <xf numFmtId="0" fontId="2" fillId="2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0" borderId="0" xfId="0" applyFill="1"/>
    <xf numFmtId="0" fontId="8" fillId="0" borderId="12" xfId="0" applyFont="1" applyFill="1" applyBorder="1" applyAlignment="1">
      <alignment horizontal="left"/>
    </xf>
    <xf numFmtId="0" fontId="0" fillId="0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3" fontId="2" fillId="3" borderId="30" xfId="0" applyNumberFormat="1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/>
    </xf>
    <xf numFmtId="3" fontId="2" fillId="3" borderId="35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3" fontId="0" fillId="3" borderId="27" xfId="0" applyNumberForma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33" xfId="0" applyFont="1" applyFill="1" applyBorder="1"/>
    <xf numFmtId="0" fontId="2" fillId="2" borderId="33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0" borderId="0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44" fontId="2" fillId="0" borderId="18" xfId="4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0" fontId="2" fillId="0" borderId="37" xfId="0" applyFont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top" wrapText="1"/>
    </xf>
    <xf numFmtId="0" fontId="2" fillId="9" borderId="21" xfId="0" applyFont="1" applyFill="1" applyBorder="1" applyAlignment="1">
      <alignment horizontal="center" vertical="top" wrapText="1"/>
    </xf>
    <xf numFmtId="0" fontId="2" fillId="9" borderId="22" xfId="0" applyFont="1" applyFill="1" applyBorder="1" applyAlignment="1">
      <alignment horizontal="center" vertical="top" wrapText="1"/>
    </xf>
    <xf numFmtId="0" fontId="2" fillId="9" borderId="23" xfId="0" applyFont="1" applyFill="1" applyBorder="1" applyAlignment="1">
      <alignment horizontal="center" vertical="top" wrapText="1"/>
    </xf>
    <xf numFmtId="0" fontId="2" fillId="9" borderId="0" xfId="0" applyFont="1" applyFill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9" borderId="18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left" vertical="center"/>
    </xf>
    <xf numFmtId="0" fontId="2" fillId="8" borderId="18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11" fillId="10" borderId="15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left"/>
    </xf>
    <xf numFmtId="0" fontId="12" fillId="6" borderId="13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15" xfId="0" applyFont="1" applyFill="1" applyBorder="1" applyAlignment="1">
      <alignment horizontal="center" wrapText="1"/>
    </xf>
    <xf numFmtId="0" fontId="9" fillId="6" borderId="17" xfId="0" applyFont="1" applyFill="1" applyBorder="1" applyAlignment="1">
      <alignment horizontal="center" wrapText="1"/>
    </xf>
    <xf numFmtId="0" fontId="9" fillId="6" borderId="14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5">
    <cellStyle name="Komma 2" xfId="2" xr:uid="{39A17FF0-5FCF-4B4B-8E7A-49173514A10E}"/>
    <cellStyle name="Normal" xfId="0" builtinId="0"/>
    <cellStyle name="Normal 2" xfId="1" xr:uid="{B5620A81-27D3-4711-ADA3-34452A7E5FC8}"/>
    <cellStyle name="Normal 3" xfId="3" xr:uid="{12CF340B-2F5E-42FC-8B9E-F842BBA81333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5</xdr:col>
      <xdr:colOff>144385</xdr:colOff>
      <xdr:row>12</xdr:row>
      <xdr:rowOff>146646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7C98BE9-782F-4DA2-9927-B0387E9D4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2034540"/>
          <a:ext cx="3161905" cy="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390525</xdr:colOff>
      <xdr:row>17</xdr:row>
      <xdr:rowOff>228600</xdr:rowOff>
    </xdr:from>
    <xdr:ext cx="184731" cy="264560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F63B9E5B-669B-4F79-B020-2A7A0590DA96}"/>
            </a:ext>
          </a:extLst>
        </xdr:cNvPr>
        <xdr:cNvSpPr txBox="1"/>
      </xdr:nvSpPr>
      <xdr:spPr>
        <a:xfrm>
          <a:off x="10753725" y="158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390525</xdr:colOff>
      <xdr:row>17</xdr:row>
      <xdr:rowOff>228600</xdr:rowOff>
    </xdr:from>
    <xdr:ext cx="184731" cy="264560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7AB0A3D6-A3D9-49B3-85E9-1649A20822EB}"/>
            </a:ext>
          </a:extLst>
        </xdr:cNvPr>
        <xdr:cNvSpPr txBox="1"/>
      </xdr:nvSpPr>
      <xdr:spPr>
        <a:xfrm>
          <a:off x="1515046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390525</xdr:colOff>
      <xdr:row>17</xdr:row>
      <xdr:rowOff>228600</xdr:rowOff>
    </xdr:from>
    <xdr:ext cx="184731" cy="264560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E68B124-07EF-4F3C-81E2-3BBA120A632E}"/>
            </a:ext>
          </a:extLst>
        </xdr:cNvPr>
        <xdr:cNvSpPr txBox="1"/>
      </xdr:nvSpPr>
      <xdr:spPr>
        <a:xfrm>
          <a:off x="1515046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390525</xdr:colOff>
      <xdr:row>17</xdr:row>
      <xdr:rowOff>228600</xdr:rowOff>
    </xdr:from>
    <xdr:ext cx="184731" cy="264560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8AA21B1-6848-4258-92D8-DB8437C3EE16}"/>
            </a:ext>
          </a:extLst>
        </xdr:cNvPr>
        <xdr:cNvSpPr txBox="1"/>
      </xdr:nvSpPr>
      <xdr:spPr>
        <a:xfrm>
          <a:off x="1515046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E9EC-5BE0-4E19-90FE-2B0A03D83564}">
  <dimension ref="A1:C41"/>
  <sheetViews>
    <sheetView showGridLines="0" workbookViewId="0">
      <selection activeCell="I33" sqref="I33"/>
    </sheetView>
  </sheetViews>
  <sheetFormatPr defaultColWidth="11" defaultRowHeight="13.2" x14ac:dyDescent="0.25"/>
  <cols>
    <col min="1" max="16384" width="11" style="19"/>
  </cols>
  <sheetData>
    <row r="1" spans="1:3" ht="28.2" x14ac:dyDescent="0.5">
      <c r="A1" s="18" t="s">
        <v>37</v>
      </c>
    </row>
    <row r="3" spans="1:3" x14ac:dyDescent="0.25">
      <c r="A3" s="20" t="s">
        <v>38</v>
      </c>
    </row>
    <row r="4" spans="1:3" x14ac:dyDescent="0.25">
      <c r="A4" s="19" t="s">
        <v>39</v>
      </c>
    </row>
    <row r="5" spans="1:3" x14ac:dyDescent="0.25">
      <c r="B5" s="19" t="s">
        <v>40</v>
      </c>
    </row>
    <row r="6" spans="1:3" x14ac:dyDescent="0.25">
      <c r="B6" s="19" t="s">
        <v>101</v>
      </c>
    </row>
    <row r="8" spans="1:3" x14ac:dyDescent="0.25">
      <c r="A8" s="20" t="s">
        <v>41</v>
      </c>
    </row>
    <row r="9" spans="1:3" x14ac:dyDescent="0.25">
      <c r="A9" s="19" t="s">
        <v>42</v>
      </c>
    </row>
    <row r="10" spans="1:3" x14ac:dyDescent="0.25">
      <c r="B10" s="19" t="s">
        <v>43</v>
      </c>
    </row>
    <row r="14" spans="1:3" x14ac:dyDescent="0.25">
      <c r="A14" s="20" t="s">
        <v>44</v>
      </c>
    </row>
    <row r="15" spans="1:3" x14ac:dyDescent="0.25">
      <c r="A15" s="19" t="s">
        <v>45</v>
      </c>
    </row>
    <row r="16" spans="1:3" ht="14.25" customHeight="1" x14ac:dyDescent="0.25">
      <c r="B16" s="21"/>
      <c r="C16" s="5" t="s">
        <v>46</v>
      </c>
    </row>
    <row r="17" spans="1:3" x14ac:dyDescent="0.25">
      <c r="B17" s="22"/>
      <c r="C17" s="5" t="s">
        <v>47</v>
      </c>
    </row>
    <row r="18" spans="1:3" x14ac:dyDescent="0.25">
      <c r="B18" s="23"/>
      <c r="C18" s="5" t="s">
        <v>48</v>
      </c>
    </row>
    <row r="20" spans="1:3" x14ac:dyDescent="0.25">
      <c r="A20" s="20" t="s">
        <v>49</v>
      </c>
    </row>
    <row r="21" spans="1:3" x14ac:dyDescent="0.25">
      <c r="A21" s="19" t="s">
        <v>50</v>
      </c>
    </row>
    <row r="23" spans="1:3" x14ac:dyDescent="0.25">
      <c r="A23" s="19" t="s">
        <v>51</v>
      </c>
    </row>
    <row r="24" spans="1:3" x14ac:dyDescent="0.25">
      <c r="A24" s="19" t="s">
        <v>52</v>
      </c>
    </row>
    <row r="25" spans="1:3" x14ac:dyDescent="0.25">
      <c r="A25" s="19" t="s">
        <v>53</v>
      </c>
    </row>
    <row r="27" spans="1:3" x14ac:dyDescent="0.25">
      <c r="A27" s="19" t="s">
        <v>54</v>
      </c>
    </row>
    <row r="29" spans="1:3" x14ac:dyDescent="0.25">
      <c r="A29" s="19" t="s">
        <v>55</v>
      </c>
    </row>
    <row r="31" spans="1:3" x14ac:dyDescent="0.25">
      <c r="A31" s="20" t="s">
        <v>56</v>
      </c>
    </row>
    <row r="32" spans="1:3" x14ac:dyDescent="0.25">
      <c r="A32" s="19" t="s">
        <v>57</v>
      </c>
    </row>
    <row r="34" spans="1:2" x14ac:dyDescent="0.25">
      <c r="A34" s="19" t="s">
        <v>105</v>
      </c>
    </row>
    <row r="35" spans="1:2" x14ac:dyDescent="0.25">
      <c r="B35" s="19" t="s">
        <v>58</v>
      </c>
    </row>
    <row r="36" spans="1:2" x14ac:dyDescent="0.25">
      <c r="B36" s="19" t="s">
        <v>59</v>
      </c>
    </row>
    <row r="37" spans="1:2" x14ac:dyDescent="0.25">
      <c r="B37" s="19" t="s">
        <v>60</v>
      </c>
    </row>
    <row r="39" spans="1:2" x14ac:dyDescent="0.25">
      <c r="A39" s="19" t="s">
        <v>106</v>
      </c>
    </row>
    <row r="40" spans="1:2" x14ac:dyDescent="0.25">
      <c r="B40" s="19" t="s">
        <v>61</v>
      </c>
    </row>
    <row r="41" spans="1:2" x14ac:dyDescent="0.25">
      <c r="B41" s="19" t="s">
        <v>35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7564-3952-4083-8A97-FE1C7FF576A7}">
  <dimension ref="B1:J56"/>
  <sheetViews>
    <sheetView showGridLines="0" workbookViewId="0">
      <selection activeCell="M19" sqref="M19"/>
    </sheetView>
  </sheetViews>
  <sheetFormatPr defaultColWidth="9.109375" defaultRowHeight="13.8" x14ac:dyDescent="0.25"/>
  <cols>
    <col min="1" max="1" width="1.5546875" style="1" customWidth="1"/>
    <col min="2" max="2" width="9.44140625" style="1" customWidth="1"/>
    <col min="3" max="3" width="21.33203125" style="1" customWidth="1"/>
    <col min="4" max="4" width="24.5546875" style="1" customWidth="1"/>
    <col min="5" max="5" width="17.5546875" style="1" bestFit="1" customWidth="1"/>
    <col min="6" max="6" width="3.77734375" style="1" customWidth="1"/>
    <col min="7" max="7" width="11.33203125" style="1" customWidth="1"/>
    <col min="8" max="8" width="9.44140625" style="1" customWidth="1"/>
    <col min="9" max="16384" width="9.109375" style="1"/>
  </cols>
  <sheetData>
    <row r="1" spans="2:10" ht="6" customHeight="1" thickBot="1" x14ac:dyDescent="0.3"/>
    <row r="2" spans="2:10" ht="13.8" customHeight="1" x14ac:dyDescent="0.25">
      <c r="B2" s="169" t="s">
        <v>62</v>
      </c>
      <c r="C2" s="170"/>
      <c r="D2" s="170"/>
      <c r="E2" s="170"/>
      <c r="F2" s="170"/>
      <c r="G2" s="170"/>
      <c r="H2" s="171"/>
      <c r="I2" s="24"/>
      <c r="J2" s="24"/>
    </row>
    <row r="3" spans="2:10" ht="13.8" customHeight="1" x14ac:dyDescent="0.25">
      <c r="B3" s="172"/>
      <c r="C3" s="173"/>
      <c r="D3" s="173"/>
      <c r="E3" s="173"/>
      <c r="F3" s="173"/>
      <c r="G3" s="173"/>
      <c r="H3" s="174"/>
      <c r="I3" s="24"/>
      <c r="J3" s="24"/>
    </row>
    <row r="4" spans="2:10" ht="13.8" customHeight="1" x14ac:dyDescent="0.25">
      <c r="B4" s="172"/>
      <c r="C4" s="173"/>
      <c r="D4" s="173"/>
      <c r="E4" s="173"/>
      <c r="F4" s="173"/>
      <c r="G4" s="173"/>
      <c r="H4" s="174"/>
      <c r="I4" s="24"/>
      <c r="J4" s="24"/>
    </row>
    <row r="5" spans="2:10" ht="14.4" customHeight="1" thickBot="1" x14ac:dyDescent="0.3">
      <c r="B5" s="175"/>
      <c r="C5" s="176"/>
      <c r="D5" s="176"/>
      <c r="E5" s="176"/>
      <c r="F5" s="176"/>
      <c r="G5" s="176"/>
      <c r="H5" s="177"/>
      <c r="I5" s="24"/>
      <c r="J5" s="24"/>
    </row>
    <row r="6" spans="2:10" ht="3.6" customHeight="1" thickBot="1" x14ac:dyDescent="0.3">
      <c r="B6" s="28"/>
      <c r="C6" s="28"/>
      <c r="D6" s="28"/>
      <c r="E6" s="28"/>
      <c r="F6" s="28"/>
      <c r="G6" s="28"/>
      <c r="H6" s="28"/>
      <c r="I6" s="25"/>
      <c r="J6" s="25"/>
    </row>
    <row r="7" spans="2:10" x14ac:dyDescent="0.25">
      <c r="B7" s="29"/>
      <c r="C7" s="30" t="s">
        <v>32</v>
      </c>
      <c r="D7" s="30"/>
      <c r="E7" s="56" t="s">
        <v>103</v>
      </c>
      <c r="F7" s="56"/>
      <c r="G7" s="56"/>
      <c r="H7" s="31"/>
      <c r="I7" s="26"/>
      <c r="J7" s="26"/>
    </row>
    <row r="8" spans="2:10" ht="14.4" thickBot="1" x14ac:dyDescent="0.3">
      <c r="B8" s="32"/>
      <c r="C8" s="33" t="s">
        <v>33</v>
      </c>
      <c r="D8" s="33"/>
      <c r="E8" s="178" t="s">
        <v>102</v>
      </c>
      <c r="F8" s="178"/>
      <c r="G8" s="178"/>
      <c r="H8" s="34"/>
      <c r="I8" s="26"/>
      <c r="J8" s="26"/>
    </row>
    <row r="9" spans="2:10" x14ac:dyDescent="0.25">
      <c r="B9" s="5"/>
      <c r="C9" s="5"/>
      <c r="D9" s="5"/>
      <c r="E9" s="5"/>
      <c r="F9" s="5"/>
      <c r="G9" s="5"/>
      <c r="H9" s="5"/>
      <c r="I9" s="26"/>
      <c r="J9" s="26"/>
    </row>
    <row r="10" spans="2:10" x14ac:dyDescent="0.25">
      <c r="B10" s="5"/>
      <c r="C10" s="35" t="s">
        <v>63</v>
      </c>
      <c r="D10" s="5"/>
      <c r="E10" s="5"/>
      <c r="F10" s="5"/>
      <c r="G10" s="5"/>
      <c r="H10" s="5"/>
      <c r="I10" s="26"/>
      <c r="J10" s="26"/>
    </row>
    <row r="11" spans="2:10" x14ac:dyDescent="0.25">
      <c r="B11" s="5"/>
      <c r="C11" s="35"/>
      <c r="D11" s="5"/>
      <c r="E11" s="5"/>
      <c r="F11" s="5"/>
      <c r="G11" s="5"/>
      <c r="H11" s="5"/>
      <c r="I11" s="24"/>
      <c r="J11" s="24"/>
    </row>
    <row r="12" spans="2:10" x14ac:dyDescent="0.25">
      <c r="B12" s="36"/>
      <c r="C12" s="37" t="s">
        <v>64</v>
      </c>
      <c r="D12" s="37"/>
      <c r="E12" s="164"/>
      <c r="F12" s="164"/>
      <c r="G12" s="164"/>
      <c r="H12" s="38"/>
      <c r="I12" s="27"/>
      <c r="J12" s="24"/>
    </row>
    <row r="13" spans="2:10" ht="4.8" customHeight="1" x14ac:dyDescent="0.25">
      <c r="B13" s="39"/>
      <c r="C13" s="5"/>
      <c r="D13" s="5"/>
      <c r="E13" s="5"/>
      <c r="F13" s="5"/>
      <c r="G13" s="5"/>
      <c r="H13" s="40"/>
      <c r="I13" s="27"/>
      <c r="J13" s="24"/>
    </row>
    <row r="14" spans="2:10" x14ac:dyDescent="0.25">
      <c r="B14" s="41"/>
      <c r="C14" s="6" t="s">
        <v>65</v>
      </c>
      <c r="D14" s="6"/>
      <c r="E14" s="165"/>
      <c r="F14" s="165"/>
      <c r="G14" s="165"/>
      <c r="H14" s="42"/>
      <c r="I14" s="27"/>
      <c r="J14" s="24"/>
    </row>
    <row r="15" spans="2:10" x14ac:dyDescent="0.25">
      <c r="B15" s="5"/>
      <c r="C15" s="5"/>
      <c r="D15" s="43"/>
      <c r="E15" s="43"/>
      <c r="F15" s="43"/>
      <c r="G15" s="43"/>
      <c r="H15" s="5"/>
      <c r="I15" s="27"/>
      <c r="J15" s="24"/>
    </row>
    <row r="16" spans="2:10" x14ac:dyDescent="0.25">
      <c r="B16" s="5"/>
      <c r="C16" s="35" t="s">
        <v>66</v>
      </c>
      <c r="D16" s="5"/>
      <c r="E16" s="5"/>
      <c r="F16" s="5"/>
      <c r="G16" s="5"/>
      <c r="H16" s="5"/>
      <c r="I16" s="27"/>
      <c r="J16" s="24"/>
    </row>
    <row r="17" spans="2:10" x14ac:dyDescent="0.25">
      <c r="B17" s="5"/>
      <c r="C17" s="5"/>
      <c r="D17" s="5"/>
      <c r="E17" s="5"/>
      <c r="F17" s="5"/>
      <c r="G17" s="5"/>
      <c r="H17" s="5"/>
      <c r="I17" s="27"/>
      <c r="J17" s="24"/>
    </row>
    <row r="18" spans="2:10" x14ac:dyDescent="0.25">
      <c r="B18" s="36"/>
      <c r="C18" s="37"/>
      <c r="D18" s="44" t="s">
        <v>67</v>
      </c>
      <c r="E18" s="37"/>
      <c r="F18" s="37"/>
      <c r="G18" s="44"/>
      <c r="H18" s="38"/>
      <c r="I18" s="27"/>
      <c r="J18" s="24"/>
    </row>
    <row r="19" spans="2:10" x14ac:dyDescent="0.25">
      <c r="B19" s="39"/>
      <c r="C19" s="144"/>
      <c r="D19" s="144"/>
      <c r="E19" s="144"/>
      <c r="F19" s="144"/>
      <c r="G19" s="144"/>
      <c r="H19" s="40"/>
      <c r="I19" s="24"/>
      <c r="J19" s="24"/>
    </row>
    <row r="20" spans="2:10" x14ac:dyDescent="0.25">
      <c r="B20" s="39"/>
      <c r="C20" s="144" t="s">
        <v>112</v>
      </c>
      <c r="D20" s="45">
        <f>'1'!I38</f>
        <v>0</v>
      </c>
      <c r="E20" s="144" t="s">
        <v>68</v>
      </c>
      <c r="F20" s="144"/>
      <c r="G20" s="146"/>
      <c r="H20" s="40"/>
      <c r="I20" s="24"/>
      <c r="J20" s="24"/>
    </row>
    <row r="21" spans="2:10" x14ac:dyDescent="0.25">
      <c r="B21" s="39"/>
      <c r="C21" s="144"/>
      <c r="D21" s="147"/>
      <c r="E21" s="144"/>
      <c r="F21" s="144"/>
      <c r="G21" s="144"/>
      <c r="H21" s="40"/>
    </row>
    <row r="22" spans="2:10" x14ac:dyDescent="0.25">
      <c r="B22" s="39"/>
      <c r="C22" s="144" t="s">
        <v>113</v>
      </c>
      <c r="D22" s="45">
        <f>'2'!I38</f>
        <v>0</v>
      </c>
      <c r="E22" s="144" t="s">
        <v>68</v>
      </c>
      <c r="F22" s="144"/>
      <c r="G22" s="146"/>
      <c r="H22" s="40"/>
    </row>
    <row r="23" spans="2:10" x14ac:dyDescent="0.25">
      <c r="B23" s="39"/>
      <c r="C23" s="144"/>
      <c r="D23" s="144"/>
      <c r="E23" s="144"/>
      <c r="F23" s="144"/>
      <c r="G23" s="144"/>
      <c r="H23" s="40"/>
    </row>
    <row r="24" spans="2:10" x14ac:dyDescent="0.25">
      <c r="B24" s="39"/>
      <c r="C24" s="144" t="s">
        <v>114</v>
      </c>
      <c r="D24" s="45">
        <f>'3'!I38</f>
        <v>0</v>
      </c>
      <c r="E24" s="144" t="s">
        <v>68</v>
      </c>
      <c r="F24" s="144"/>
      <c r="G24" s="146"/>
      <c r="H24" s="40"/>
    </row>
    <row r="25" spans="2:10" x14ac:dyDescent="0.25">
      <c r="B25" s="39"/>
      <c r="C25" s="144"/>
      <c r="D25" s="144"/>
      <c r="E25" s="144"/>
      <c r="F25" s="144"/>
      <c r="G25" s="144"/>
      <c r="H25" s="40"/>
    </row>
    <row r="26" spans="2:10" x14ac:dyDescent="0.25">
      <c r="B26" s="39"/>
      <c r="C26" s="144" t="s">
        <v>115</v>
      </c>
      <c r="D26" s="45">
        <f>'4'!I38</f>
        <v>0</v>
      </c>
      <c r="E26" s="144" t="s">
        <v>68</v>
      </c>
      <c r="F26" s="144"/>
      <c r="G26" s="146"/>
      <c r="H26" s="40"/>
    </row>
    <row r="27" spans="2:10" x14ac:dyDescent="0.25">
      <c r="B27" s="41"/>
      <c r="C27" s="6"/>
      <c r="D27" s="148"/>
      <c r="E27" s="6"/>
      <c r="F27" s="6"/>
      <c r="G27" s="145"/>
      <c r="H27" s="42"/>
    </row>
    <row r="28" spans="2:10" x14ac:dyDescent="0.25">
      <c r="B28" s="5"/>
      <c r="C28" s="35" t="s">
        <v>69</v>
      </c>
      <c r="D28" s="5"/>
      <c r="E28" s="5"/>
      <c r="F28" s="5"/>
      <c r="G28" s="5"/>
      <c r="H28" s="5"/>
    </row>
    <row r="29" spans="2:10" x14ac:dyDescent="0.25">
      <c r="B29" s="5"/>
      <c r="C29" s="5"/>
      <c r="D29" s="5"/>
      <c r="E29" s="5"/>
      <c r="F29" s="5"/>
      <c r="G29" s="5"/>
      <c r="H29" s="5"/>
    </row>
    <row r="30" spans="2:10" x14ac:dyDescent="0.25">
      <c r="B30" s="155"/>
      <c r="C30" s="156"/>
      <c r="D30" s="156"/>
      <c r="E30" s="156"/>
      <c r="F30" s="156"/>
      <c r="G30" s="156"/>
      <c r="H30" s="157"/>
    </row>
    <row r="31" spans="2:10" x14ac:dyDescent="0.25">
      <c r="B31" s="158"/>
      <c r="C31" s="159"/>
      <c r="D31" s="159"/>
      <c r="E31" s="159"/>
      <c r="F31" s="159"/>
      <c r="G31" s="159"/>
      <c r="H31" s="160"/>
    </row>
    <row r="32" spans="2:10" x14ac:dyDescent="0.25">
      <c r="B32" s="158"/>
      <c r="C32" s="159"/>
      <c r="D32" s="159"/>
      <c r="E32" s="159"/>
      <c r="F32" s="159"/>
      <c r="G32" s="159"/>
      <c r="H32" s="160"/>
    </row>
    <row r="33" spans="2:8" x14ac:dyDescent="0.25">
      <c r="B33" s="158"/>
      <c r="C33" s="159"/>
      <c r="D33" s="159"/>
      <c r="E33" s="159"/>
      <c r="F33" s="159"/>
      <c r="G33" s="159"/>
      <c r="H33" s="160"/>
    </row>
    <row r="34" spans="2:8" x14ac:dyDescent="0.25">
      <c r="B34" s="158"/>
      <c r="C34" s="159"/>
      <c r="D34" s="159"/>
      <c r="E34" s="159"/>
      <c r="F34" s="159"/>
      <c r="G34" s="159"/>
      <c r="H34" s="160"/>
    </row>
    <row r="35" spans="2:8" x14ac:dyDescent="0.25">
      <c r="B35" s="158"/>
      <c r="C35" s="159"/>
      <c r="D35" s="159"/>
      <c r="E35" s="159"/>
      <c r="F35" s="159"/>
      <c r="G35" s="159"/>
      <c r="H35" s="160"/>
    </row>
    <row r="36" spans="2:8" x14ac:dyDescent="0.25">
      <c r="B36" s="158"/>
      <c r="C36" s="159"/>
      <c r="D36" s="159"/>
      <c r="E36" s="159"/>
      <c r="F36" s="159"/>
      <c r="G36" s="159"/>
      <c r="H36" s="160"/>
    </row>
    <row r="37" spans="2:8" x14ac:dyDescent="0.25">
      <c r="B37" s="158"/>
      <c r="C37" s="159"/>
      <c r="D37" s="159"/>
      <c r="E37" s="159"/>
      <c r="F37" s="159"/>
      <c r="G37" s="159"/>
      <c r="H37" s="160"/>
    </row>
    <row r="38" spans="2:8" x14ac:dyDescent="0.25">
      <c r="B38" s="158"/>
      <c r="C38" s="159"/>
      <c r="D38" s="159"/>
      <c r="E38" s="159"/>
      <c r="F38" s="159"/>
      <c r="G38" s="159"/>
      <c r="H38" s="160"/>
    </row>
    <row r="39" spans="2:8" x14ac:dyDescent="0.25">
      <c r="B39" s="158"/>
      <c r="C39" s="159"/>
      <c r="D39" s="159"/>
      <c r="E39" s="159"/>
      <c r="F39" s="159"/>
      <c r="G39" s="159"/>
      <c r="H39" s="160"/>
    </row>
    <row r="40" spans="2:8" x14ac:dyDescent="0.25">
      <c r="B40" s="161"/>
      <c r="C40" s="162"/>
      <c r="D40" s="162"/>
      <c r="E40" s="162"/>
      <c r="F40" s="162"/>
      <c r="G40" s="162"/>
      <c r="H40" s="163"/>
    </row>
    <row r="41" spans="2:8" x14ac:dyDescent="0.25">
      <c r="B41" s="5"/>
      <c r="C41" s="35"/>
      <c r="D41" s="5"/>
      <c r="E41" s="5"/>
      <c r="F41" s="5"/>
      <c r="G41" s="5"/>
      <c r="H41" s="5"/>
    </row>
    <row r="42" spans="2:8" x14ac:dyDescent="0.25">
      <c r="B42" s="5"/>
      <c r="C42" s="35" t="s">
        <v>70</v>
      </c>
      <c r="D42" s="5"/>
      <c r="E42" s="5"/>
      <c r="F42" s="5"/>
      <c r="G42" s="5"/>
      <c r="H42" s="5"/>
    </row>
    <row r="43" spans="2:8" x14ac:dyDescent="0.25">
      <c r="B43" s="5"/>
      <c r="C43" s="5" t="s">
        <v>78</v>
      </c>
      <c r="D43" s="5"/>
      <c r="E43" s="5"/>
      <c r="F43" s="5"/>
      <c r="G43" s="5"/>
      <c r="H43" s="5"/>
    </row>
    <row r="44" spans="2:8" x14ac:dyDescent="0.25">
      <c r="B44" s="46"/>
      <c r="C44" s="164" t="s">
        <v>71</v>
      </c>
      <c r="D44" s="164" t="s">
        <v>72</v>
      </c>
      <c r="E44" s="47"/>
      <c r="F44" s="47"/>
      <c r="G44" s="47"/>
      <c r="H44" s="48"/>
    </row>
    <row r="45" spans="2:8" x14ac:dyDescent="0.25">
      <c r="B45" s="49"/>
      <c r="C45" s="165"/>
      <c r="D45" s="165"/>
      <c r="E45" s="50"/>
      <c r="F45" s="50"/>
      <c r="G45" s="50"/>
      <c r="H45" s="51"/>
    </row>
    <row r="46" spans="2:8" x14ac:dyDescent="0.25">
      <c r="B46" s="5"/>
      <c r="C46" s="5"/>
      <c r="D46" s="5"/>
      <c r="E46" s="5"/>
      <c r="F46" s="5"/>
      <c r="G46" s="5"/>
      <c r="H46" s="5"/>
    </row>
    <row r="47" spans="2:8" x14ac:dyDescent="0.25">
      <c r="B47" s="5"/>
      <c r="C47" s="35" t="s">
        <v>73</v>
      </c>
      <c r="D47" s="5"/>
      <c r="E47" s="5"/>
      <c r="F47" s="5"/>
      <c r="G47" s="5"/>
      <c r="H47" s="5"/>
    </row>
    <row r="48" spans="2:8" x14ac:dyDescent="0.25">
      <c r="B48" s="5"/>
      <c r="C48" s="35"/>
      <c r="D48" s="5"/>
      <c r="E48" s="5"/>
      <c r="F48" s="5"/>
      <c r="G48" s="5"/>
      <c r="H48" s="5"/>
    </row>
    <row r="49" spans="2:8" x14ac:dyDescent="0.25">
      <c r="B49" s="36" t="s">
        <v>74</v>
      </c>
      <c r="C49" s="37"/>
      <c r="D49" s="37"/>
      <c r="E49" s="37"/>
      <c r="F49" s="37"/>
      <c r="G49" s="37"/>
      <c r="H49" s="38"/>
    </row>
    <row r="50" spans="2:8" x14ac:dyDescent="0.25">
      <c r="B50" s="166" t="s">
        <v>75</v>
      </c>
      <c r="C50" s="167"/>
      <c r="D50" s="167"/>
      <c r="E50" s="167"/>
      <c r="F50" s="167"/>
      <c r="G50" s="167"/>
      <c r="H50" s="168"/>
    </row>
    <row r="51" spans="2:8" x14ac:dyDescent="0.25">
      <c r="B51" s="166"/>
      <c r="C51" s="167"/>
      <c r="D51" s="167"/>
      <c r="E51" s="167"/>
      <c r="F51" s="167"/>
      <c r="G51" s="167"/>
      <c r="H51" s="168"/>
    </row>
    <row r="52" spans="2:8" x14ac:dyDescent="0.25">
      <c r="B52" s="52" t="s">
        <v>76</v>
      </c>
      <c r="C52" s="5"/>
      <c r="D52" s="5"/>
      <c r="E52" s="5"/>
      <c r="F52" s="5"/>
      <c r="G52" s="5"/>
      <c r="H52" s="40"/>
    </row>
    <row r="53" spans="2:8" x14ac:dyDescent="0.25">
      <c r="B53" s="39"/>
      <c r="C53" s="5"/>
      <c r="D53" s="5"/>
      <c r="E53" s="5"/>
      <c r="F53" s="5"/>
      <c r="G53" s="5"/>
      <c r="H53" s="40"/>
    </row>
    <row r="54" spans="2:8" x14ac:dyDescent="0.25">
      <c r="B54" s="53"/>
      <c r="C54" s="5" t="s">
        <v>46</v>
      </c>
      <c r="D54" s="5"/>
      <c r="E54" s="5"/>
      <c r="F54" s="5"/>
      <c r="G54" s="5"/>
      <c r="H54" s="40"/>
    </row>
    <row r="55" spans="2:8" x14ac:dyDescent="0.25">
      <c r="B55" s="54"/>
      <c r="C55" s="5" t="s">
        <v>47</v>
      </c>
      <c r="D55" s="5"/>
      <c r="E55" s="5"/>
      <c r="F55" s="5"/>
      <c r="G55" s="5"/>
      <c r="H55" s="40"/>
    </row>
    <row r="56" spans="2:8" x14ac:dyDescent="0.25">
      <c r="B56" s="55"/>
      <c r="C56" s="6" t="s">
        <v>48</v>
      </c>
      <c r="D56" s="6"/>
      <c r="E56" s="6"/>
      <c r="F56" s="6"/>
      <c r="G56" s="6"/>
      <c r="H56" s="42"/>
    </row>
  </sheetData>
  <mergeCells count="8">
    <mergeCell ref="B30:H40"/>
    <mergeCell ref="C44:C45"/>
    <mergeCell ref="D44:D45"/>
    <mergeCell ref="B50:H51"/>
    <mergeCell ref="B2:H5"/>
    <mergeCell ref="E8:G8"/>
    <mergeCell ref="E12:G12"/>
    <mergeCell ref="E14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6983-DA58-4787-B010-3668BCFEB0C1}">
  <sheetPr>
    <pageSetUpPr fitToPage="1"/>
  </sheetPr>
  <dimension ref="B1:L41"/>
  <sheetViews>
    <sheetView showGridLines="0" tabSelected="1" zoomScale="80" zoomScaleNormal="80" workbookViewId="0">
      <selection activeCell="H42" sqref="H42"/>
    </sheetView>
  </sheetViews>
  <sheetFormatPr defaultColWidth="9.109375" defaultRowHeight="14.4" x14ac:dyDescent="0.3"/>
  <cols>
    <col min="1" max="1" width="3.44140625" style="2" customWidth="1"/>
    <col min="2" max="2" width="9.109375" style="2" customWidth="1"/>
    <col min="3" max="3" width="71.44140625" style="2" customWidth="1"/>
    <col min="4" max="4" width="54.5546875" style="2" customWidth="1"/>
    <col min="5" max="5" width="18.109375" style="2" customWidth="1"/>
    <col min="6" max="6" width="13.5546875" style="2" bestFit="1" customWidth="1"/>
    <col min="7" max="7" width="14.44140625" style="2" bestFit="1" customWidth="1"/>
    <col min="8" max="8" width="14.6640625" style="2" customWidth="1"/>
    <col min="9" max="9" width="19.33203125" style="2" customWidth="1"/>
    <col min="10" max="16384" width="9.109375" style="2"/>
  </cols>
  <sheetData>
    <row r="1" spans="2:9" ht="15" thickBot="1" x14ac:dyDescent="0.35"/>
    <row r="2" spans="2:9" ht="14.4" customHeight="1" x14ac:dyDescent="0.3">
      <c r="B2" s="188" t="s">
        <v>31</v>
      </c>
      <c r="C2" s="189"/>
      <c r="D2" s="189"/>
      <c r="E2" s="189"/>
      <c r="F2" s="189"/>
      <c r="G2" s="189"/>
      <c r="H2" s="189"/>
      <c r="I2" s="190"/>
    </row>
    <row r="3" spans="2:9" ht="14.4" customHeight="1" x14ac:dyDescent="0.3">
      <c r="B3" s="191"/>
      <c r="C3" s="192"/>
      <c r="D3" s="192"/>
      <c r="E3" s="192"/>
      <c r="F3" s="192"/>
      <c r="G3" s="192"/>
      <c r="H3" s="192"/>
      <c r="I3" s="193"/>
    </row>
    <row r="4" spans="2:9" ht="14.4" customHeight="1" x14ac:dyDescent="0.3">
      <c r="B4" s="191" t="s">
        <v>108</v>
      </c>
      <c r="C4" s="192"/>
      <c r="D4" s="192"/>
      <c r="E4" s="192"/>
      <c r="F4" s="192"/>
      <c r="G4" s="192"/>
      <c r="H4" s="192"/>
      <c r="I4" s="193"/>
    </row>
    <row r="5" spans="2:9" ht="15" customHeight="1" thickBot="1" x14ac:dyDescent="0.35">
      <c r="B5" s="194"/>
      <c r="C5" s="195"/>
      <c r="D5" s="195"/>
      <c r="E5" s="195"/>
      <c r="F5" s="195"/>
      <c r="G5" s="195"/>
      <c r="H5" s="195"/>
      <c r="I5" s="196"/>
    </row>
    <row r="6" spans="2:9" ht="3" customHeight="1" thickBot="1" x14ac:dyDescent="0.6">
      <c r="B6" s="7"/>
      <c r="C6" s="7"/>
      <c r="D6" s="7"/>
      <c r="E6" s="7"/>
      <c r="F6" s="7"/>
      <c r="G6" s="7"/>
      <c r="H6" s="7"/>
      <c r="I6" s="7"/>
    </row>
    <row r="7" spans="2:9" ht="18" x14ac:dyDescent="0.35">
      <c r="B7" s="8"/>
      <c r="C7" s="9" t="s">
        <v>32</v>
      </c>
      <c r="D7" s="10" t="s">
        <v>103</v>
      </c>
      <c r="E7" s="10"/>
      <c r="F7" s="11"/>
      <c r="G7" s="11"/>
      <c r="H7" s="11"/>
      <c r="I7" s="12"/>
    </row>
    <row r="8" spans="2:9" ht="18.600000000000001" thickBot="1" x14ac:dyDescent="0.4">
      <c r="B8" s="13"/>
      <c r="C8" s="14" t="s">
        <v>33</v>
      </c>
      <c r="D8" s="15" t="s">
        <v>102</v>
      </c>
      <c r="E8" s="15"/>
      <c r="F8" s="16"/>
      <c r="G8" s="16"/>
      <c r="H8" s="16"/>
      <c r="I8" s="17"/>
    </row>
    <row r="10" spans="2:9" ht="14.4" customHeight="1" x14ac:dyDescent="0.3">
      <c r="B10" s="3"/>
      <c r="C10" s="1"/>
      <c r="D10" s="1"/>
      <c r="E10" s="1"/>
      <c r="F10" s="1"/>
      <c r="G10" s="1"/>
      <c r="H10" s="1"/>
      <c r="I10" s="1"/>
    </row>
    <row r="11" spans="2:9" ht="14.4" customHeight="1" x14ac:dyDescent="0.3">
      <c r="B11" s="57" t="s">
        <v>7</v>
      </c>
      <c r="C11" s="57"/>
      <c r="D11" s="57"/>
      <c r="E11" s="57"/>
      <c r="F11" s="57"/>
      <c r="G11" s="57"/>
      <c r="H11" s="57"/>
      <c r="I11" s="57"/>
    </row>
    <row r="12" spans="2:9" ht="14.4" customHeight="1" x14ac:dyDescent="0.3">
      <c r="B12" s="57"/>
      <c r="C12" s="57"/>
      <c r="D12" s="57"/>
      <c r="E12" s="57"/>
      <c r="F12" s="57"/>
      <c r="G12" s="57"/>
      <c r="H12" s="57"/>
      <c r="I12" s="57"/>
    </row>
    <row r="13" spans="2:9" ht="29.25" customHeight="1" x14ac:dyDescent="0.3">
      <c r="B13" s="197" t="s">
        <v>99</v>
      </c>
      <c r="C13" s="197"/>
      <c r="D13" s="197"/>
      <c r="E13" s="197"/>
      <c r="F13" s="197"/>
      <c r="G13" s="197"/>
      <c r="H13" s="197"/>
      <c r="I13" s="197"/>
    </row>
    <row r="14" spans="2:9" ht="33" customHeight="1" x14ac:dyDescent="0.3">
      <c r="B14" s="197" t="s">
        <v>97</v>
      </c>
      <c r="C14" s="197"/>
      <c r="D14" s="197"/>
      <c r="E14" s="197"/>
      <c r="F14" s="197"/>
      <c r="G14" s="197"/>
      <c r="H14" s="197"/>
      <c r="I14" s="197"/>
    </row>
    <row r="15" spans="2:9" ht="5.4" customHeight="1" x14ac:dyDescent="0.3">
      <c r="B15" s="58"/>
      <c r="C15" s="58"/>
      <c r="D15" s="58"/>
      <c r="E15" s="58"/>
      <c r="F15" s="58"/>
      <c r="G15" s="58"/>
      <c r="H15" s="58"/>
      <c r="I15" s="58"/>
    </row>
    <row r="16" spans="2:9" ht="17.399999999999999" customHeight="1" x14ac:dyDescent="0.3">
      <c r="B16" s="197" t="s">
        <v>77</v>
      </c>
      <c r="C16" s="197"/>
      <c r="D16" s="197"/>
      <c r="E16" s="197"/>
      <c r="F16" s="197"/>
      <c r="G16" s="197"/>
      <c r="H16" s="197"/>
      <c r="I16" s="197"/>
    </row>
    <row r="17" spans="2:12" ht="15" thickBot="1" x14ac:dyDescent="0.35">
      <c r="B17" s="198"/>
      <c r="C17" s="199"/>
      <c r="D17" s="199"/>
      <c r="E17" s="199"/>
      <c r="F17" s="199"/>
      <c r="G17" s="199"/>
      <c r="H17" s="199"/>
      <c r="I17" s="199"/>
      <c r="J17" s="4"/>
      <c r="K17" s="4"/>
      <c r="L17" s="4"/>
    </row>
    <row r="18" spans="2:12" ht="47.25" customHeight="1" x14ac:dyDescent="0.3">
      <c r="B18" s="200" t="s">
        <v>0</v>
      </c>
      <c r="C18" s="201"/>
      <c r="D18" s="59" t="s">
        <v>23</v>
      </c>
      <c r="E18" s="76" t="s">
        <v>34</v>
      </c>
      <c r="F18" s="60" t="s">
        <v>79</v>
      </c>
      <c r="G18" s="61" t="s">
        <v>1</v>
      </c>
      <c r="H18" s="62" t="s">
        <v>5</v>
      </c>
      <c r="I18" s="63" t="s">
        <v>84</v>
      </c>
    </row>
    <row r="19" spans="2:12" ht="15" thickBot="1" x14ac:dyDescent="0.35">
      <c r="B19" s="64"/>
      <c r="C19" s="65"/>
      <c r="D19" s="66"/>
      <c r="E19" s="77"/>
      <c r="F19" s="67" t="s">
        <v>6</v>
      </c>
      <c r="G19" s="68" t="s">
        <v>2</v>
      </c>
      <c r="H19" s="69" t="s">
        <v>3</v>
      </c>
      <c r="I19" s="69" t="s">
        <v>4</v>
      </c>
    </row>
    <row r="20" spans="2:12" ht="15" thickBot="1" x14ac:dyDescent="0.35">
      <c r="B20" s="182" t="s">
        <v>80</v>
      </c>
      <c r="C20" s="183"/>
      <c r="D20" s="183"/>
      <c r="E20" s="183"/>
      <c r="F20" s="183"/>
      <c r="G20" s="183"/>
      <c r="H20" s="183"/>
      <c r="I20" s="184"/>
    </row>
    <row r="21" spans="2:12" ht="41.4" customHeight="1" x14ac:dyDescent="0.3">
      <c r="B21" s="127" t="s">
        <v>8</v>
      </c>
      <c r="C21" s="128" t="s">
        <v>13</v>
      </c>
      <c r="D21" s="100" t="s">
        <v>24</v>
      </c>
      <c r="E21" s="81"/>
      <c r="F21" s="108">
        <v>3300</v>
      </c>
      <c r="G21" s="93" t="s">
        <v>82</v>
      </c>
      <c r="H21" s="116"/>
      <c r="I21" s="117">
        <f>F21*H21</f>
        <v>0</v>
      </c>
    </row>
    <row r="22" spans="2:12" ht="41.4" customHeight="1" x14ac:dyDescent="0.3">
      <c r="B22" s="129" t="s">
        <v>9</v>
      </c>
      <c r="C22" s="130" t="s">
        <v>14</v>
      </c>
      <c r="D22" s="80" t="s">
        <v>25</v>
      </c>
      <c r="E22" s="82"/>
      <c r="F22" s="109">
        <v>800</v>
      </c>
      <c r="G22" s="110" t="s">
        <v>82</v>
      </c>
      <c r="H22" s="118"/>
      <c r="I22" s="119">
        <f t="shared" ref="I22:I29" si="0">F22*H22</f>
        <v>0</v>
      </c>
    </row>
    <row r="23" spans="2:12" ht="55.8" customHeight="1" x14ac:dyDescent="0.3">
      <c r="B23" s="129" t="s">
        <v>10</v>
      </c>
      <c r="C23" s="130" t="s">
        <v>15</v>
      </c>
      <c r="D23" s="133" t="s">
        <v>26</v>
      </c>
      <c r="E23" s="111"/>
      <c r="F23" s="109">
        <v>9500</v>
      </c>
      <c r="G23" s="110" t="s">
        <v>82</v>
      </c>
      <c r="H23" s="118"/>
      <c r="I23" s="119">
        <f t="shared" si="0"/>
        <v>0</v>
      </c>
    </row>
    <row r="24" spans="2:12" ht="55.8" customHeight="1" x14ac:dyDescent="0.3">
      <c r="B24" s="129" t="s">
        <v>11</v>
      </c>
      <c r="C24" s="130" t="s">
        <v>16</v>
      </c>
      <c r="D24" s="133" t="s">
        <v>27</v>
      </c>
      <c r="E24" s="111"/>
      <c r="F24" s="109">
        <v>3275</v>
      </c>
      <c r="G24" s="110" t="s">
        <v>82</v>
      </c>
      <c r="H24" s="118"/>
      <c r="I24" s="119">
        <f t="shared" si="0"/>
        <v>0</v>
      </c>
    </row>
    <row r="25" spans="2:12" ht="55.8" customHeight="1" x14ac:dyDescent="0.3">
      <c r="B25" s="129" t="s">
        <v>12</v>
      </c>
      <c r="C25" s="130" t="s">
        <v>17</v>
      </c>
      <c r="D25" s="133" t="s">
        <v>18</v>
      </c>
      <c r="E25" s="111"/>
      <c r="F25" s="109">
        <v>2400</v>
      </c>
      <c r="G25" s="110" t="s">
        <v>82</v>
      </c>
      <c r="H25" s="118"/>
      <c r="I25" s="119">
        <f>F25*H25</f>
        <v>0</v>
      </c>
    </row>
    <row r="26" spans="2:12" ht="42" customHeight="1" x14ac:dyDescent="0.3">
      <c r="B26" s="129" t="s">
        <v>19</v>
      </c>
      <c r="C26" s="130" t="s">
        <v>20</v>
      </c>
      <c r="D26" s="134" t="s">
        <v>28</v>
      </c>
      <c r="E26" s="82"/>
      <c r="F26" s="109">
        <v>1995</v>
      </c>
      <c r="G26" s="110" t="s">
        <v>22</v>
      </c>
      <c r="H26" s="118"/>
      <c r="I26" s="119">
        <f t="shared" si="0"/>
        <v>0</v>
      </c>
    </row>
    <row r="27" spans="2:12" ht="39.6" customHeight="1" x14ac:dyDescent="0.3">
      <c r="B27" s="129" t="s">
        <v>21</v>
      </c>
      <c r="C27" s="130" t="s">
        <v>30</v>
      </c>
      <c r="D27" s="135" t="s">
        <v>29</v>
      </c>
      <c r="E27" s="120"/>
      <c r="F27" s="112">
        <v>645</v>
      </c>
      <c r="G27" s="113" t="s">
        <v>22</v>
      </c>
      <c r="H27" s="121"/>
      <c r="I27" s="122">
        <f t="shared" si="0"/>
        <v>0</v>
      </c>
    </row>
    <row r="28" spans="2:12" ht="39.6" customHeight="1" x14ac:dyDescent="0.3">
      <c r="B28" s="129" t="s">
        <v>92</v>
      </c>
      <c r="C28" s="130" t="s">
        <v>93</v>
      </c>
      <c r="D28" s="136"/>
      <c r="E28" s="82"/>
      <c r="F28" s="109">
        <v>205</v>
      </c>
      <c r="G28" s="110" t="s">
        <v>82</v>
      </c>
      <c r="H28" s="118"/>
      <c r="I28" s="119">
        <f t="shared" si="0"/>
        <v>0</v>
      </c>
    </row>
    <row r="29" spans="2:12" ht="39.6" customHeight="1" thickBot="1" x14ac:dyDescent="0.35">
      <c r="B29" s="131" t="s">
        <v>94</v>
      </c>
      <c r="C29" s="132" t="s">
        <v>95</v>
      </c>
      <c r="D29" s="137"/>
      <c r="E29" s="123"/>
      <c r="F29" s="114">
        <v>820</v>
      </c>
      <c r="G29" s="115" t="s">
        <v>82</v>
      </c>
      <c r="H29" s="124"/>
      <c r="I29" s="125">
        <f t="shared" si="0"/>
        <v>0</v>
      </c>
    </row>
    <row r="30" spans="2:12" ht="15" thickBot="1" x14ac:dyDescent="0.35">
      <c r="B30" s="70"/>
      <c r="C30" s="71"/>
      <c r="D30" s="71"/>
      <c r="E30" s="71"/>
      <c r="F30" s="72"/>
      <c r="G30" s="73"/>
      <c r="H30" s="74"/>
      <c r="I30" s="75"/>
    </row>
    <row r="31" spans="2:12" ht="15" thickBot="1" x14ac:dyDescent="0.35">
      <c r="B31" s="185" t="s">
        <v>81</v>
      </c>
      <c r="C31" s="186"/>
      <c r="D31" s="186"/>
      <c r="E31" s="186"/>
      <c r="F31" s="186"/>
      <c r="G31" s="186"/>
      <c r="H31" s="186"/>
      <c r="I31" s="187"/>
    </row>
    <row r="32" spans="2:12" ht="52.8" x14ac:dyDescent="0.3">
      <c r="B32" s="149" t="s">
        <v>85</v>
      </c>
      <c r="C32" s="128" t="s">
        <v>96</v>
      </c>
      <c r="D32" s="150" t="s">
        <v>83</v>
      </c>
      <c r="E32" s="101"/>
      <c r="F32" s="93">
        <v>162</v>
      </c>
      <c r="G32" s="93" t="s">
        <v>36</v>
      </c>
      <c r="H32" s="101"/>
      <c r="I32" s="151">
        <f>F32*H32</f>
        <v>0</v>
      </c>
    </row>
    <row r="33" spans="2:10" x14ac:dyDescent="0.3">
      <c r="B33" s="152" t="s">
        <v>107</v>
      </c>
      <c r="C33" s="88" t="s">
        <v>87</v>
      </c>
      <c r="D33" s="89" t="s">
        <v>88</v>
      </c>
      <c r="E33" s="104"/>
      <c r="F33" s="78">
        <v>14</v>
      </c>
      <c r="G33" s="78" t="s">
        <v>36</v>
      </c>
      <c r="H33" s="104"/>
      <c r="I33" s="103">
        <f t="shared" ref="I33:I34" si="1">F33*H33</f>
        <v>0</v>
      </c>
    </row>
    <row r="34" spans="2:10" ht="15" thickBot="1" x14ac:dyDescent="0.35">
      <c r="B34" s="153" t="s">
        <v>86</v>
      </c>
      <c r="C34" s="91" t="s">
        <v>89</v>
      </c>
      <c r="D34" s="92" t="s">
        <v>88</v>
      </c>
      <c r="E34" s="106"/>
      <c r="F34" s="79">
        <v>14</v>
      </c>
      <c r="G34" s="79" t="s">
        <v>36</v>
      </c>
      <c r="H34" s="106"/>
      <c r="I34" s="154">
        <f t="shared" si="1"/>
        <v>0</v>
      </c>
    </row>
    <row r="35" spans="2:10" ht="15" thickBot="1" x14ac:dyDescent="0.35"/>
    <row r="36" spans="2:10" ht="15" thickBot="1" x14ac:dyDescent="0.35">
      <c r="B36" s="185" t="s">
        <v>67</v>
      </c>
      <c r="C36" s="186"/>
      <c r="D36" s="186"/>
      <c r="E36" s="186"/>
      <c r="F36" s="186"/>
      <c r="G36" s="186"/>
      <c r="H36" s="186"/>
      <c r="I36" s="187"/>
    </row>
    <row r="37" spans="2:10" s="95" customFormat="1" ht="6.6" customHeight="1" thickBot="1" x14ac:dyDescent="0.35">
      <c r="B37" s="94"/>
      <c r="C37" s="94"/>
      <c r="D37" s="94"/>
      <c r="E37" s="94"/>
      <c r="F37" s="94"/>
      <c r="G37" s="94"/>
      <c r="H37" s="94"/>
      <c r="I37" s="96"/>
      <c r="J37" s="97"/>
    </row>
    <row r="38" spans="2:10" ht="18.600000000000001" thickBot="1" x14ac:dyDescent="0.4">
      <c r="C38" s="84" t="s">
        <v>90</v>
      </c>
      <c r="I38" s="126">
        <f>SUM(I21:I29)+SUM(I32:I34)</f>
        <v>0</v>
      </c>
    </row>
    <row r="39" spans="2:10" ht="15" thickBot="1" x14ac:dyDescent="0.35"/>
    <row r="40" spans="2:10" ht="15" thickBot="1" x14ac:dyDescent="0.35">
      <c r="B40" s="179" t="s">
        <v>100</v>
      </c>
      <c r="C40" s="180"/>
      <c r="D40" s="180"/>
      <c r="E40" s="180"/>
      <c r="F40" s="180"/>
      <c r="G40" s="180"/>
      <c r="H40" s="180"/>
      <c r="I40" s="181"/>
    </row>
    <row r="41" spans="2:10" ht="32.4" customHeight="1" x14ac:dyDescent="0.3">
      <c r="B41" s="138" t="s">
        <v>104</v>
      </c>
      <c r="C41" s="86" t="s">
        <v>91</v>
      </c>
      <c r="D41" s="139" t="s">
        <v>98</v>
      </c>
      <c r="E41" s="140"/>
      <c r="F41" s="99"/>
      <c r="G41" s="141" t="s">
        <v>36</v>
      </c>
      <c r="H41" s="142">
        <f>H32*70%</f>
        <v>0</v>
      </c>
      <c r="I41" s="98"/>
    </row>
  </sheetData>
  <mergeCells count="11">
    <mergeCell ref="B40:I40"/>
    <mergeCell ref="B20:I20"/>
    <mergeCell ref="B31:I31"/>
    <mergeCell ref="B36:I36"/>
    <mergeCell ref="B2:I3"/>
    <mergeCell ref="B4:I5"/>
    <mergeCell ref="B13:I13"/>
    <mergeCell ref="B17:I17"/>
    <mergeCell ref="B18:C18"/>
    <mergeCell ref="B14:I14"/>
    <mergeCell ref="B16:I16"/>
  </mergeCells>
  <pageMargins left="0.7" right="0.7" top="0.75" bottom="0.75" header="0.3" footer="0.3"/>
  <pageSetup paperSize="8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9833-CD2C-4C4E-B59C-ABA286784A15}">
  <dimension ref="B1:L41"/>
  <sheetViews>
    <sheetView topLeftCell="A25" zoomScale="80" zoomScaleNormal="80" workbookViewId="0">
      <selection activeCell="H42" sqref="H42"/>
    </sheetView>
  </sheetViews>
  <sheetFormatPr defaultColWidth="9.109375" defaultRowHeight="14.4" x14ac:dyDescent="0.3"/>
  <cols>
    <col min="1" max="1" width="3" style="2" customWidth="1"/>
    <col min="2" max="2" width="9.109375" style="2"/>
    <col min="3" max="3" width="71.44140625" style="2" customWidth="1"/>
    <col min="4" max="4" width="54.5546875" style="2" customWidth="1"/>
    <col min="5" max="5" width="18.109375" style="2" customWidth="1"/>
    <col min="6" max="6" width="13.5546875" style="2" bestFit="1" customWidth="1"/>
    <col min="7" max="7" width="14.44140625" style="2" bestFit="1" customWidth="1"/>
    <col min="8" max="8" width="14.6640625" style="2" customWidth="1"/>
    <col min="9" max="9" width="19.33203125" style="2" customWidth="1"/>
    <col min="10" max="16384" width="9.109375" style="2"/>
  </cols>
  <sheetData>
    <row r="1" spans="2:9" ht="15" thickBot="1" x14ac:dyDescent="0.35"/>
    <row r="2" spans="2:9" ht="14.4" customHeight="1" x14ac:dyDescent="0.3">
      <c r="B2" s="188" t="s">
        <v>31</v>
      </c>
      <c r="C2" s="189"/>
      <c r="D2" s="189"/>
      <c r="E2" s="189"/>
      <c r="F2" s="189"/>
      <c r="G2" s="189"/>
      <c r="H2" s="189"/>
      <c r="I2" s="190"/>
    </row>
    <row r="3" spans="2:9" ht="14.4" customHeight="1" x14ac:dyDescent="0.3">
      <c r="B3" s="191"/>
      <c r="C3" s="192"/>
      <c r="D3" s="192"/>
      <c r="E3" s="192"/>
      <c r="F3" s="192"/>
      <c r="G3" s="192"/>
      <c r="H3" s="192"/>
      <c r="I3" s="193"/>
    </row>
    <row r="4" spans="2:9" ht="14.4" customHeight="1" x14ac:dyDescent="0.3">
      <c r="B4" s="191" t="s">
        <v>109</v>
      </c>
      <c r="C4" s="192"/>
      <c r="D4" s="192"/>
      <c r="E4" s="192"/>
      <c r="F4" s="192"/>
      <c r="G4" s="192"/>
      <c r="H4" s="192"/>
      <c r="I4" s="193"/>
    </row>
    <row r="5" spans="2:9" ht="15" customHeight="1" thickBot="1" x14ac:dyDescent="0.35">
      <c r="B5" s="194"/>
      <c r="C5" s="195"/>
      <c r="D5" s="195"/>
      <c r="E5" s="195"/>
      <c r="F5" s="195"/>
      <c r="G5" s="195"/>
      <c r="H5" s="195"/>
      <c r="I5" s="196"/>
    </row>
    <row r="6" spans="2:9" ht="3" customHeight="1" thickBot="1" x14ac:dyDescent="0.6">
      <c r="B6" s="7"/>
      <c r="C6" s="7"/>
      <c r="D6" s="7"/>
      <c r="E6" s="7"/>
      <c r="F6" s="7"/>
      <c r="G6" s="7"/>
      <c r="H6" s="7"/>
      <c r="I6" s="7"/>
    </row>
    <row r="7" spans="2:9" ht="18" x14ac:dyDescent="0.35">
      <c r="B7" s="8"/>
      <c r="C7" s="9" t="s">
        <v>32</v>
      </c>
      <c r="D7" s="10" t="s">
        <v>103</v>
      </c>
      <c r="E7" s="10"/>
      <c r="F7" s="11"/>
      <c r="G7" s="11"/>
      <c r="H7" s="11"/>
      <c r="I7" s="12"/>
    </row>
    <row r="8" spans="2:9" ht="18.600000000000001" thickBot="1" x14ac:dyDescent="0.4">
      <c r="B8" s="13"/>
      <c r="C8" s="14" t="s">
        <v>33</v>
      </c>
      <c r="D8" s="15" t="s">
        <v>102</v>
      </c>
      <c r="E8" s="15"/>
      <c r="F8" s="16"/>
      <c r="G8" s="16"/>
      <c r="H8" s="16"/>
      <c r="I8" s="17"/>
    </row>
    <row r="10" spans="2:9" ht="14.4" customHeight="1" x14ac:dyDescent="0.3">
      <c r="B10" s="3"/>
      <c r="C10" s="1"/>
      <c r="D10" s="1"/>
      <c r="E10" s="1"/>
      <c r="F10" s="1"/>
      <c r="G10" s="1"/>
      <c r="H10" s="1"/>
      <c r="I10" s="1"/>
    </row>
    <row r="11" spans="2:9" ht="14.4" customHeight="1" x14ac:dyDescent="0.3">
      <c r="B11" s="57" t="s">
        <v>7</v>
      </c>
      <c r="C11" s="57"/>
      <c r="D11" s="57"/>
      <c r="E11" s="57"/>
      <c r="F11" s="57"/>
      <c r="G11" s="57"/>
      <c r="H11" s="57"/>
      <c r="I11" s="57"/>
    </row>
    <row r="12" spans="2:9" ht="14.4" customHeight="1" x14ac:dyDescent="0.3">
      <c r="B12" s="57"/>
      <c r="C12" s="57"/>
      <c r="D12" s="57"/>
      <c r="E12" s="57"/>
      <c r="F12" s="57"/>
      <c r="G12" s="57"/>
      <c r="H12" s="57"/>
      <c r="I12" s="57"/>
    </row>
    <row r="13" spans="2:9" ht="29.25" customHeight="1" x14ac:dyDescent="0.3">
      <c r="B13" s="197" t="s">
        <v>99</v>
      </c>
      <c r="C13" s="197"/>
      <c r="D13" s="197"/>
      <c r="E13" s="197"/>
      <c r="F13" s="197"/>
      <c r="G13" s="197"/>
      <c r="H13" s="197"/>
      <c r="I13" s="197"/>
    </row>
    <row r="14" spans="2:9" ht="33" customHeight="1" x14ac:dyDescent="0.3">
      <c r="B14" s="197" t="s">
        <v>97</v>
      </c>
      <c r="C14" s="197"/>
      <c r="D14" s="197"/>
      <c r="E14" s="197"/>
      <c r="F14" s="197"/>
      <c r="G14" s="197"/>
      <c r="H14" s="197"/>
      <c r="I14" s="197"/>
    </row>
    <row r="15" spans="2:9" ht="5.4" customHeight="1" x14ac:dyDescent="0.3">
      <c r="B15" s="143"/>
      <c r="C15" s="143"/>
      <c r="D15" s="143"/>
      <c r="E15" s="143"/>
      <c r="F15" s="143"/>
      <c r="G15" s="143"/>
      <c r="H15" s="143"/>
      <c r="I15" s="143"/>
    </row>
    <row r="16" spans="2:9" ht="17.399999999999999" customHeight="1" x14ac:dyDescent="0.3">
      <c r="B16" s="197" t="s">
        <v>77</v>
      </c>
      <c r="C16" s="197"/>
      <c r="D16" s="197"/>
      <c r="E16" s="197"/>
      <c r="F16" s="197"/>
      <c r="G16" s="197"/>
      <c r="H16" s="197"/>
      <c r="I16" s="197"/>
    </row>
    <row r="17" spans="2:12" ht="15" thickBot="1" x14ac:dyDescent="0.35">
      <c r="B17" s="198"/>
      <c r="C17" s="199"/>
      <c r="D17" s="199"/>
      <c r="E17" s="199"/>
      <c r="F17" s="199"/>
      <c r="G17" s="199"/>
      <c r="H17" s="199"/>
      <c r="I17" s="199"/>
      <c r="J17" s="4"/>
      <c r="K17" s="4"/>
      <c r="L17" s="4"/>
    </row>
    <row r="18" spans="2:12" ht="47.25" customHeight="1" x14ac:dyDescent="0.3">
      <c r="B18" s="200" t="s">
        <v>0</v>
      </c>
      <c r="C18" s="201"/>
      <c r="D18" s="59" t="s">
        <v>23</v>
      </c>
      <c r="E18" s="76" t="s">
        <v>34</v>
      </c>
      <c r="F18" s="60" t="s">
        <v>79</v>
      </c>
      <c r="G18" s="61" t="s">
        <v>1</v>
      </c>
      <c r="H18" s="62" t="s">
        <v>5</v>
      </c>
      <c r="I18" s="63" t="s">
        <v>84</v>
      </c>
    </row>
    <row r="19" spans="2:12" ht="15" thickBot="1" x14ac:dyDescent="0.35">
      <c r="B19" s="64"/>
      <c r="C19" s="65"/>
      <c r="D19" s="66"/>
      <c r="E19" s="77"/>
      <c r="F19" s="67" t="s">
        <v>6</v>
      </c>
      <c r="G19" s="68" t="s">
        <v>2</v>
      </c>
      <c r="H19" s="69" t="s">
        <v>3</v>
      </c>
      <c r="I19" s="69" t="s">
        <v>4</v>
      </c>
    </row>
    <row r="20" spans="2:12" ht="15" thickBot="1" x14ac:dyDescent="0.35">
      <c r="B20" s="182" t="s">
        <v>80</v>
      </c>
      <c r="C20" s="183"/>
      <c r="D20" s="183"/>
      <c r="E20" s="183"/>
      <c r="F20" s="183"/>
      <c r="G20" s="183"/>
      <c r="H20" s="183"/>
      <c r="I20" s="184"/>
    </row>
    <row r="21" spans="2:12" ht="41.4" customHeight="1" x14ac:dyDescent="0.3">
      <c r="B21" s="127" t="s">
        <v>8</v>
      </c>
      <c r="C21" s="128" t="s">
        <v>13</v>
      </c>
      <c r="D21" s="100" t="s">
        <v>24</v>
      </c>
      <c r="E21" s="81"/>
      <c r="F21" s="108">
        <v>3600</v>
      </c>
      <c r="G21" s="93" t="s">
        <v>82</v>
      </c>
      <c r="H21" s="116"/>
      <c r="I21" s="117">
        <f t="shared" ref="I21:I29" si="0">F21*H21</f>
        <v>0</v>
      </c>
    </row>
    <row r="22" spans="2:12" ht="41.4" customHeight="1" x14ac:dyDescent="0.3">
      <c r="B22" s="129" t="s">
        <v>9</v>
      </c>
      <c r="C22" s="130" t="s">
        <v>14</v>
      </c>
      <c r="D22" s="80" t="s">
        <v>25</v>
      </c>
      <c r="E22" s="82"/>
      <c r="F22" s="109">
        <v>900</v>
      </c>
      <c r="G22" s="110" t="s">
        <v>82</v>
      </c>
      <c r="H22" s="118"/>
      <c r="I22" s="119">
        <f t="shared" si="0"/>
        <v>0</v>
      </c>
    </row>
    <row r="23" spans="2:12" ht="55.8" customHeight="1" x14ac:dyDescent="0.3">
      <c r="B23" s="129" t="s">
        <v>10</v>
      </c>
      <c r="C23" s="130" t="s">
        <v>15</v>
      </c>
      <c r="D23" s="133" t="s">
        <v>26</v>
      </c>
      <c r="E23" s="111"/>
      <c r="F23" s="109">
        <v>10800</v>
      </c>
      <c r="G23" s="110" t="s">
        <v>82</v>
      </c>
      <c r="H23" s="118"/>
      <c r="I23" s="119">
        <f t="shared" si="0"/>
        <v>0</v>
      </c>
    </row>
    <row r="24" spans="2:12" ht="55.8" customHeight="1" x14ac:dyDescent="0.3">
      <c r="B24" s="129" t="s">
        <v>11</v>
      </c>
      <c r="C24" s="130" t="s">
        <v>16</v>
      </c>
      <c r="D24" s="133" t="s">
        <v>27</v>
      </c>
      <c r="E24" s="111"/>
      <c r="F24" s="109">
        <v>3650</v>
      </c>
      <c r="G24" s="110" t="s">
        <v>82</v>
      </c>
      <c r="H24" s="118"/>
      <c r="I24" s="119">
        <f t="shared" si="0"/>
        <v>0</v>
      </c>
    </row>
    <row r="25" spans="2:12" ht="55.8" customHeight="1" x14ac:dyDescent="0.3">
      <c r="B25" s="129" t="s">
        <v>12</v>
      </c>
      <c r="C25" s="130" t="s">
        <v>17</v>
      </c>
      <c r="D25" s="133" t="s">
        <v>18</v>
      </c>
      <c r="E25" s="111"/>
      <c r="F25" s="109">
        <v>2700</v>
      </c>
      <c r="G25" s="110" t="s">
        <v>82</v>
      </c>
      <c r="H25" s="118"/>
      <c r="I25" s="119">
        <f t="shared" si="0"/>
        <v>0</v>
      </c>
    </row>
    <row r="26" spans="2:12" ht="42" customHeight="1" x14ac:dyDescent="0.3">
      <c r="B26" s="129" t="s">
        <v>19</v>
      </c>
      <c r="C26" s="130" t="s">
        <v>20</v>
      </c>
      <c r="D26" s="134" t="s">
        <v>28</v>
      </c>
      <c r="E26" s="82"/>
      <c r="F26" s="109">
        <v>2225</v>
      </c>
      <c r="G26" s="110" t="s">
        <v>22</v>
      </c>
      <c r="H26" s="118"/>
      <c r="I26" s="119">
        <f t="shared" si="0"/>
        <v>0</v>
      </c>
    </row>
    <row r="27" spans="2:12" ht="39.6" customHeight="1" x14ac:dyDescent="0.3">
      <c r="B27" s="129" t="s">
        <v>21</v>
      </c>
      <c r="C27" s="130" t="s">
        <v>30</v>
      </c>
      <c r="D27" s="135" t="s">
        <v>29</v>
      </c>
      <c r="E27" s="120"/>
      <c r="F27" s="112">
        <v>715</v>
      </c>
      <c r="G27" s="113" t="s">
        <v>22</v>
      </c>
      <c r="H27" s="121"/>
      <c r="I27" s="122">
        <f t="shared" si="0"/>
        <v>0</v>
      </c>
    </row>
    <row r="28" spans="2:12" ht="39.6" customHeight="1" x14ac:dyDescent="0.3">
      <c r="B28" s="129" t="s">
        <v>92</v>
      </c>
      <c r="C28" s="130" t="s">
        <v>93</v>
      </c>
      <c r="D28" s="136"/>
      <c r="E28" s="82"/>
      <c r="F28" s="109">
        <v>220</v>
      </c>
      <c r="G28" s="110" t="s">
        <v>82</v>
      </c>
      <c r="H28" s="118"/>
      <c r="I28" s="119">
        <f t="shared" si="0"/>
        <v>0</v>
      </c>
    </row>
    <row r="29" spans="2:12" ht="39.6" customHeight="1" thickBot="1" x14ac:dyDescent="0.35">
      <c r="B29" s="131" t="s">
        <v>94</v>
      </c>
      <c r="C29" s="132" t="s">
        <v>95</v>
      </c>
      <c r="D29" s="137"/>
      <c r="E29" s="123"/>
      <c r="F29" s="114">
        <v>895</v>
      </c>
      <c r="G29" s="115" t="s">
        <v>82</v>
      </c>
      <c r="H29" s="124"/>
      <c r="I29" s="125">
        <f t="shared" si="0"/>
        <v>0</v>
      </c>
    </row>
    <row r="30" spans="2:12" ht="15" thickBot="1" x14ac:dyDescent="0.35">
      <c r="B30" s="70"/>
      <c r="C30" s="71"/>
      <c r="D30" s="71"/>
      <c r="E30" s="71"/>
      <c r="F30" s="72"/>
      <c r="G30" s="73"/>
      <c r="H30" s="74"/>
      <c r="I30" s="75"/>
    </row>
    <row r="31" spans="2:12" ht="15" thickBot="1" x14ac:dyDescent="0.35">
      <c r="B31" s="185" t="s">
        <v>81</v>
      </c>
      <c r="C31" s="186"/>
      <c r="D31" s="186"/>
      <c r="E31" s="186"/>
      <c r="F31" s="186"/>
      <c r="G31" s="186"/>
      <c r="H31" s="186"/>
      <c r="I31" s="187"/>
    </row>
    <row r="32" spans="2:12" ht="52.8" x14ac:dyDescent="0.3">
      <c r="B32" s="85" t="s">
        <v>85</v>
      </c>
      <c r="C32" s="86" t="s">
        <v>96</v>
      </c>
      <c r="D32" s="83" t="s">
        <v>83</v>
      </c>
      <c r="E32" s="101"/>
      <c r="F32" s="93">
        <v>175</v>
      </c>
      <c r="G32" s="93" t="s">
        <v>36</v>
      </c>
      <c r="H32" s="102"/>
      <c r="I32" s="151">
        <f>F32*H32</f>
        <v>0</v>
      </c>
    </row>
    <row r="33" spans="2:10" x14ac:dyDescent="0.3">
      <c r="B33" s="87" t="s">
        <v>107</v>
      </c>
      <c r="C33" s="88" t="s">
        <v>87</v>
      </c>
      <c r="D33" s="89" t="s">
        <v>88</v>
      </c>
      <c r="E33" s="104"/>
      <c r="F33" s="78">
        <v>16</v>
      </c>
      <c r="G33" s="78" t="s">
        <v>36</v>
      </c>
      <c r="H33" s="104"/>
      <c r="I33" s="103">
        <f t="shared" ref="I33:I34" si="1">F33*H33</f>
        <v>0</v>
      </c>
    </row>
    <row r="34" spans="2:10" ht="15" thickBot="1" x14ac:dyDescent="0.35">
      <c r="B34" s="90" t="s">
        <v>86</v>
      </c>
      <c r="C34" s="91" t="s">
        <v>89</v>
      </c>
      <c r="D34" s="92" t="s">
        <v>88</v>
      </c>
      <c r="E34" s="106"/>
      <c r="F34" s="79">
        <v>16</v>
      </c>
      <c r="G34" s="79" t="s">
        <v>36</v>
      </c>
      <c r="H34" s="106"/>
      <c r="I34" s="154">
        <f t="shared" si="1"/>
        <v>0</v>
      </c>
    </row>
    <row r="35" spans="2:10" ht="15" thickBot="1" x14ac:dyDescent="0.35"/>
    <row r="36" spans="2:10" ht="15" thickBot="1" x14ac:dyDescent="0.35">
      <c r="B36" s="185" t="s">
        <v>67</v>
      </c>
      <c r="C36" s="186"/>
      <c r="D36" s="186"/>
      <c r="E36" s="186"/>
      <c r="F36" s="186"/>
      <c r="G36" s="186"/>
      <c r="H36" s="186"/>
      <c r="I36" s="187"/>
    </row>
    <row r="37" spans="2:10" s="95" customFormat="1" ht="6.6" customHeight="1" thickBot="1" x14ac:dyDescent="0.35">
      <c r="B37" s="94"/>
      <c r="C37" s="94"/>
      <c r="D37" s="94"/>
      <c r="E37" s="94"/>
      <c r="F37" s="94"/>
      <c r="G37" s="94"/>
      <c r="H37" s="94"/>
      <c r="I37" s="96"/>
      <c r="J37" s="97"/>
    </row>
    <row r="38" spans="2:10" ht="18.600000000000001" thickBot="1" x14ac:dyDescent="0.4">
      <c r="C38" s="84" t="s">
        <v>90</v>
      </c>
      <c r="I38" s="126">
        <f>SUM(I21:I29)+SUM(I32:I34)</f>
        <v>0</v>
      </c>
    </row>
    <row r="39" spans="2:10" ht="15" thickBot="1" x14ac:dyDescent="0.35"/>
    <row r="40" spans="2:10" ht="15" thickBot="1" x14ac:dyDescent="0.35">
      <c r="B40" s="179" t="s">
        <v>100</v>
      </c>
      <c r="C40" s="180"/>
      <c r="D40" s="180"/>
      <c r="E40" s="180"/>
      <c r="F40" s="180"/>
      <c r="G40" s="180"/>
      <c r="H40" s="180"/>
      <c r="I40" s="181"/>
    </row>
    <row r="41" spans="2:10" ht="32.4" customHeight="1" x14ac:dyDescent="0.3">
      <c r="B41" s="138" t="s">
        <v>104</v>
      </c>
      <c r="C41" s="86" t="s">
        <v>91</v>
      </c>
      <c r="D41" s="139" t="s">
        <v>98</v>
      </c>
      <c r="E41" s="140"/>
      <c r="F41" s="99"/>
      <c r="G41" s="141" t="s">
        <v>36</v>
      </c>
      <c r="H41" s="142">
        <f>H32*70%</f>
        <v>0</v>
      </c>
      <c r="I41" s="98"/>
    </row>
  </sheetData>
  <mergeCells count="11">
    <mergeCell ref="B17:I17"/>
    <mergeCell ref="B2:I3"/>
    <mergeCell ref="B4:I5"/>
    <mergeCell ref="B13:I13"/>
    <mergeCell ref="B14:I14"/>
    <mergeCell ref="B16:I16"/>
    <mergeCell ref="B18:C18"/>
    <mergeCell ref="B20:I20"/>
    <mergeCell ref="B31:I31"/>
    <mergeCell ref="B36:I36"/>
    <mergeCell ref="B40:I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5F7B-9FCD-4908-A73D-4583BB74F7A7}">
  <dimension ref="B1:L41"/>
  <sheetViews>
    <sheetView topLeftCell="A27" zoomScale="80" zoomScaleNormal="80" workbookViewId="0">
      <selection activeCell="H41" sqref="H41"/>
    </sheetView>
  </sheetViews>
  <sheetFormatPr defaultColWidth="9.109375" defaultRowHeight="14.4" x14ac:dyDescent="0.3"/>
  <cols>
    <col min="1" max="1" width="3.44140625" style="2" customWidth="1"/>
    <col min="2" max="2" width="9.109375" style="2"/>
    <col min="3" max="3" width="71.44140625" style="2" customWidth="1"/>
    <col min="4" max="4" width="54.5546875" style="2" customWidth="1"/>
    <col min="5" max="5" width="18.109375" style="2" customWidth="1"/>
    <col min="6" max="6" width="13.5546875" style="2" bestFit="1" customWidth="1"/>
    <col min="7" max="7" width="14.44140625" style="2" bestFit="1" customWidth="1"/>
    <col min="8" max="8" width="14.6640625" style="2" customWidth="1"/>
    <col min="9" max="9" width="19.33203125" style="2" customWidth="1"/>
    <col min="10" max="16384" width="9.109375" style="2"/>
  </cols>
  <sheetData>
    <row r="1" spans="2:9" ht="15" thickBot="1" x14ac:dyDescent="0.35"/>
    <row r="2" spans="2:9" ht="14.4" customHeight="1" x14ac:dyDescent="0.3">
      <c r="B2" s="188" t="s">
        <v>31</v>
      </c>
      <c r="C2" s="189"/>
      <c r="D2" s="189"/>
      <c r="E2" s="189"/>
      <c r="F2" s="189"/>
      <c r="G2" s="189"/>
      <c r="H2" s="189"/>
      <c r="I2" s="190"/>
    </row>
    <row r="3" spans="2:9" ht="14.4" customHeight="1" x14ac:dyDescent="0.3">
      <c r="B3" s="191"/>
      <c r="C3" s="192"/>
      <c r="D3" s="192"/>
      <c r="E3" s="192"/>
      <c r="F3" s="192"/>
      <c r="G3" s="192"/>
      <c r="H3" s="192"/>
      <c r="I3" s="193"/>
    </row>
    <row r="4" spans="2:9" ht="14.4" customHeight="1" x14ac:dyDescent="0.3">
      <c r="B4" s="191" t="s">
        <v>110</v>
      </c>
      <c r="C4" s="192"/>
      <c r="D4" s="192"/>
      <c r="E4" s="192"/>
      <c r="F4" s="192"/>
      <c r="G4" s="192"/>
      <c r="H4" s="192"/>
      <c r="I4" s="193"/>
    </row>
    <row r="5" spans="2:9" ht="15" customHeight="1" thickBot="1" x14ac:dyDescent="0.35">
      <c r="B5" s="194"/>
      <c r="C5" s="195"/>
      <c r="D5" s="195"/>
      <c r="E5" s="195"/>
      <c r="F5" s="195"/>
      <c r="G5" s="195"/>
      <c r="H5" s="195"/>
      <c r="I5" s="196"/>
    </row>
    <row r="6" spans="2:9" ht="3" customHeight="1" thickBot="1" x14ac:dyDescent="0.6">
      <c r="B6" s="7"/>
      <c r="C6" s="7"/>
      <c r="D6" s="7"/>
      <c r="E6" s="7"/>
      <c r="F6" s="7"/>
      <c r="G6" s="7"/>
      <c r="H6" s="7"/>
      <c r="I6" s="7"/>
    </row>
    <row r="7" spans="2:9" ht="18" x14ac:dyDescent="0.35">
      <c r="B7" s="8"/>
      <c r="C7" s="9" t="s">
        <v>32</v>
      </c>
      <c r="D7" s="10" t="s">
        <v>103</v>
      </c>
      <c r="E7" s="10"/>
      <c r="F7" s="11"/>
      <c r="G7" s="11"/>
      <c r="H7" s="11"/>
      <c r="I7" s="12"/>
    </row>
    <row r="8" spans="2:9" ht="18.600000000000001" thickBot="1" x14ac:dyDescent="0.4">
      <c r="B8" s="13"/>
      <c r="C8" s="14" t="s">
        <v>33</v>
      </c>
      <c r="D8" s="15" t="s">
        <v>102</v>
      </c>
      <c r="E8" s="15"/>
      <c r="F8" s="16"/>
      <c r="G8" s="16"/>
      <c r="H8" s="16"/>
      <c r="I8" s="17"/>
    </row>
    <row r="10" spans="2:9" ht="14.4" customHeight="1" x14ac:dyDescent="0.3">
      <c r="B10" s="3"/>
      <c r="C10" s="1"/>
      <c r="D10" s="1"/>
      <c r="E10" s="1"/>
      <c r="F10" s="1"/>
      <c r="G10" s="1"/>
      <c r="H10" s="1"/>
      <c r="I10" s="1"/>
    </row>
    <row r="11" spans="2:9" ht="14.4" customHeight="1" x14ac:dyDescent="0.3">
      <c r="B11" s="57" t="s">
        <v>7</v>
      </c>
      <c r="C11" s="57"/>
      <c r="D11" s="57"/>
      <c r="E11" s="57"/>
      <c r="F11" s="57"/>
      <c r="G11" s="57"/>
      <c r="H11" s="57"/>
      <c r="I11" s="57"/>
    </row>
    <row r="12" spans="2:9" ht="14.4" customHeight="1" x14ac:dyDescent="0.3">
      <c r="B12" s="57"/>
      <c r="C12" s="57"/>
      <c r="D12" s="57"/>
      <c r="E12" s="57"/>
      <c r="F12" s="57"/>
      <c r="G12" s="57"/>
      <c r="H12" s="57"/>
      <c r="I12" s="57"/>
    </row>
    <row r="13" spans="2:9" ht="29.25" customHeight="1" x14ac:dyDescent="0.3">
      <c r="B13" s="197" t="s">
        <v>99</v>
      </c>
      <c r="C13" s="197"/>
      <c r="D13" s="197"/>
      <c r="E13" s="197"/>
      <c r="F13" s="197"/>
      <c r="G13" s="197"/>
      <c r="H13" s="197"/>
      <c r="I13" s="197"/>
    </row>
    <row r="14" spans="2:9" ht="33" customHeight="1" x14ac:dyDescent="0.3">
      <c r="B14" s="197" t="s">
        <v>97</v>
      </c>
      <c r="C14" s="197"/>
      <c r="D14" s="197"/>
      <c r="E14" s="197"/>
      <c r="F14" s="197"/>
      <c r="G14" s="197"/>
      <c r="H14" s="197"/>
      <c r="I14" s="197"/>
    </row>
    <row r="15" spans="2:9" ht="5.4" customHeight="1" x14ac:dyDescent="0.3">
      <c r="B15" s="143"/>
      <c r="C15" s="143"/>
      <c r="D15" s="143"/>
      <c r="E15" s="143"/>
      <c r="F15" s="143"/>
      <c r="G15" s="143"/>
      <c r="H15" s="143"/>
      <c r="I15" s="143"/>
    </row>
    <row r="16" spans="2:9" ht="17.399999999999999" customHeight="1" x14ac:dyDescent="0.3">
      <c r="B16" s="197" t="s">
        <v>77</v>
      </c>
      <c r="C16" s="197"/>
      <c r="D16" s="197"/>
      <c r="E16" s="197"/>
      <c r="F16" s="197"/>
      <c r="G16" s="197"/>
      <c r="H16" s="197"/>
      <c r="I16" s="197"/>
    </row>
    <row r="17" spans="2:12" ht="15" thickBot="1" x14ac:dyDescent="0.35">
      <c r="B17" s="198"/>
      <c r="C17" s="199"/>
      <c r="D17" s="199"/>
      <c r="E17" s="199"/>
      <c r="F17" s="199"/>
      <c r="G17" s="199"/>
      <c r="H17" s="199"/>
      <c r="I17" s="199"/>
      <c r="J17" s="4"/>
      <c r="K17" s="4"/>
      <c r="L17" s="4"/>
    </row>
    <row r="18" spans="2:12" ht="47.25" customHeight="1" x14ac:dyDescent="0.3">
      <c r="B18" s="200" t="s">
        <v>0</v>
      </c>
      <c r="C18" s="201"/>
      <c r="D18" s="59" t="s">
        <v>23</v>
      </c>
      <c r="E18" s="76" t="s">
        <v>34</v>
      </c>
      <c r="F18" s="60" t="s">
        <v>79</v>
      </c>
      <c r="G18" s="61" t="s">
        <v>1</v>
      </c>
      <c r="H18" s="62" t="s">
        <v>5</v>
      </c>
      <c r="I18" s="63" t="s">
        <v>84</v>
      </c>
    </row>
    <row r="19" spans="2:12" ht="15" thickBot="1" x14ac:dyDescent="0.35">
      <c r="B19" s="64"/>
      <c r="C19" s="65"/>
      <c r="D19" s="66"/>
      <c r="E19" s="77"/>
      <c r="F19" s="67" t="s">
        <v>6</v>
      </c>
      <c r="G19" s="68" t="s">
        <v>2</v>
      </c>
      <c r="H19" s="69" t="s">
        <v>3</v>
      </c>
      <c r="I19" s="69" t="s">
        <v>4</v>
      </c>
    </row>
    <row r="20" spans="2:12" ht="15" thickBot="1" x14ac:dyDescent="0.35">
      <c r="B20" s="182" t="s">
        <v>80</v>
      </c>
      <c r="C20" s="183"/>
      <c r="D20" s="183"/>
      <c r="E20" s="183"/>
      <c r="F20" s="183"/>
      <c r="G20" s="183"/>
      <c r="H20" s="183"/>
      <c r="I20" s="184"/>
    </row>
    <row r="21" spans="2:12" ht="41.4" customHeight="1" x14ac:dyDescent="0.3">
      <c r="B21" s="127" t="s">
        <v>8</v>
      </c>
      <c r="C21" s="128" t="s">
        <v>13</v>
      </c>
      <c r="D21" s="100" t="s">
        <v>24</v>
      </c>
      <c r="E21" s="81"/>
      <c r="F21" s="108">
        <v>4000</v>
      </c>
      <c r="G21" s="93" t="s">
        <v>82</v>
      </c>
      <c r="H21" s="116"/>
      <c r="I21" s="117">
        <f t="shared" ref="I21:I29" si="0">F21*H21</f>
        <v>0</v>
      </c>
    </row>
    <row r="22" spans="2:12" ht="41.4" customHeight="1" x14ac:dyDescent="0.3">
      <c r="B22" s="129" t="s">
        <v>9</v>
      </c>
      <c r="C22" s="130" t="s">
        <v>14</v>
      </c>
      <c r="D22" s="80" t="s">
        <v>25</v>
      </c>
      <c r="E22" s="82"/>
      <c r="F22" s="109">
        <v>1000</v>
      </c>
      <c r="G22" s="110" t="s">
        <v>82</v>
      </c>
      <c r="H22" s="118"/>
      <c r="I22" s="119">
        <f t="shared" si="0"/>
        <v>0</v>
      </c>
    </row>
    <row r="23" spans="2:12" ht="55.8" customHeight="1" x14ac:dyDescent="0.3">
      <c r="B23" s="129" t="s">
        <v>10</v>
      </c>
      <c r="C23" s="130" t="s">
        <v>15</v>
      </c>
      <c r="D23" s="133" t="s">
        <v>26</v>
      </c>
      <c r="E23" s="111"/>
      <c r="F23" s="109">
        <v>12000</v>
      </c>
      <c r="G23" s="110" t="s">
        <v>82</v>
      </c>
      <c r="H23" s="118"/>
      <c r="I23" s="119">
        <f t="shared" si="0"/>
        <v>0</v>
      </c>
    </row>
    <row r="24" spans="2:12" ht="55.8" customHeight="1" x14ac:dyDescent="0.3">
      <c r="B24" s="129" t="s">
        <v>11</v>
      </c>
      <c r="C24" s="130" t="s">
        <v>16</v>
      </c>
      <c r="D24" s="133" t="s">
        <v>27</v>
      </c>
      <c r="E24" s="111"/>
      <c r="F24" s="109">
        <v>4000</v>
      </c>
      <c r="G24" s="110" t="s">
        <v>82</v>
      </c>
      <c r="H24" s="118"/>
      <c r="I24" s="119">
        <f t="shared" si="0"/>
        <v>0</v>
      </c>
    </row>
    <row r="25" spans="2:12" ht="55.8" customHeight="1" x14ac:dyDescent="0.3">
      <c r="B25" s="129" t="s">
        <v>12</v>
      </c>
      <c r="C25" s="130" t="s">
        <v>17</v>
      </c>
      <c r="D25" s="133" t="s">
        <v>18</v>
      </c>
      <c r="E25" s="111"/>
      <c r="F25" s="109">
        <v>3000</v>
      </c>
      <c r="G25" s="110" t="s">
        <v>82</v>
      </c>
      <c r="H25" s="118"/>
      <c r="I25" s="119">
        <f t="shared" si="0"/>
        <v>0</v>
      </c>
    </row>
    <row r="26" spans="2:12" ht="42" customHeight="1" x14ac:dyDescent="0.3">
      <c r="B26" s="129" t="s">
        <v>19</v>
      </c>
      <c r="C26" s="130" t="s">
        <v>20</v>
      </c>
      <c r="D26" s="134" t="s">
        <v>28</v>
      </c>
      <c r="E26" s="82"/>
      <c r="F26" s="109">
        <v>2500</v>
      </c>
      <c r="G26" s="110" t="s">
        <v>22</v>
      </c>
      <c r="H26" s="118"/>
      <c r="I26" s="119">
        <f t="shared" si="0"/>
        <v>0</v>
      </c>
    </row>
    <row r="27" spans="2:12" ht="39.6" customHeight="1" x14ac:dyDescent="0.3">
      <c r="B27" s="129" t="s">
        <v>21</v>
      </c>
      <c r="C27" s="130" t="s">
        <v>30</v>
      </c>
      <c r="D27" s="135" t="s">
        <v>29</v>
      </c>
      <c r="E27" s="120"/>
      <c r="F27" s="112">
        <v>800</v>
      </c>
      <c r="G27" s="113" t="s">
        <v>22</v>
      </c>
      <c r="H27" s="121"/>
      <c r="I27" s="122">
        <f t="shared" si="0"/>
        <v>0</v>
      </c>
    </row>
    <row r="28" spans="2:12" ht="39.6" customHeight="1" x14ac:dyDescent="0.3">
      <c r="B28" s="129" t="s">
        <v>92</v>
      </c>
      <c r="C28" s="130" t="s">
        <v>93</v>
      </c>
      <c r="D28" s="136"/>
      <c r="E28" s="82"/>
      <c r="F28" s="109">
        <v>250</v>
      </c>
      <c r="G28" s="110" t="s">
        <v>82</v>
      </c>
      <c r="H28" s="118"/>
      <c r="I28" s="119">
        <f t="shared" si="0"/>
        <v>0</v>
      </c>
    </row>
    <row r="29" spans="2:12" ht="39.6" customHeight="1" thickBot="1" x14ac:dyDescent="0.35">
      <c r="B29" s="131" t="s">
        <v>94</v>
      </c>
      <c r="C29" s="132" t="s">
        <v>95</v>
      </c>
      <c r="D29" s="137"/>
      <c r="E29" s="123"/>
      <c r="F29" s="114">
        <v>1000</v>
      </c>
      <c r="G29" s="115" t="s">
        <v>82</v>
      </c>
      <c r="H29" s="124"/>
      <c r="I29" s="125">
        <f t="shared" si="0"/>
        <v>0</v>
      </c>
    </row>
    <row r="30" spans="2:12" ht="15" thickBot="1" x14ac:dyDescent="0.35">
      <c r="B30" s="70"/>
      <c r="C30" s="71"/>
      <c r="D30" s="71"/>
      <c r="E30" s="71"/>
      <c r="F30" s="72"/>
      <c r="G30" s="73"/>
      <c r="H30" s="74"/>
      <c r="I30" s="75"/>
    </row>
    <row r="31" spans="2:12" ht="15" thickBot="1" x14ac:dyDescent="0.35">
      <c r="B31" s="185" t="s">
        <v>81</v>
      </c>
      <c r="C31" s="186"/>
      <c r="D31" s="186"/>
      <c r="E31" s="186"/>
      <c r="F31" s="186"/>
      <c r="G31" s="186"/>
      <c r="H31" s="186"/>
      <c r="I31" s="187"/>
    </row>
    <row r="32" spans="2:12" ht="52.8" x14ac:dyDescent="0.3">
      <c r="B32" s="85" t="s">
        <v>85</v>
      </c>
      <c r="C32" s="86" t="s">
        <v>96</v>
      </c>
      <c r="D32" s="83" t="s">
        <v>83</v>
      </c>
      <c r="E32" s="101"/>
      <c r="F32" s="93">
        <v>200</v>
      </c>
      <c r="G32" s="93" t="s">
        <v>36</v>
      </c>
      <c r="H32" s="102"/>
      <c r="I32" s="103">
        <f>F32*H32</f>
        <v>0</v>
      </c>
    </row>
    <row r="33" spans="2:10" x14ac:dyDescent="0.3">
      <c r="B33" s="87" t="s">
        <v>107</v>
      </c>
      <c r="C33" s="88" t="s">
        <v>87</v>
      </c>
      <c r="D33" s="89" t="s">
        <v>88</v>
      </c>
      <c r="E33" s="104"/>
      <c r="F33" s="78">
        <v>20</v>
      </c>
      <c r="G33" s="78" t="s">
        <v>36</v>
      </c>
      <c r="H33" s="104"/>
      <c r="I33" s="105">
        <f>H33*F33</f>
        <v>0</v>
      </c>
    </row>
    <row r="34" spans="2:10" ht="15" thickBot="1" x14ac:dyDescent="0.35">
      <c r="B34" s="90" t="s">
        <v>86</v>
      </c>
      <c r="C34" s="91" t="s">
        <v>89</v>
      </c>
      <c r="D34" s="92" t="s">
        <v>88</v>
      </c>
      <c r="E34" s="106"/>
      <c r="F34" s="79">
        <v>20</v>
      </c>
      <c r="G34" s="79" t="s">
        <v>36</v>
      </c>
      <c r="H34" s="106"/>
      <c r="I34" s="107">
        <f>F34*H34</f>
        <v>0</v>
      </c>
    </row>
    <row r="35" spans="2:10" ht="15" thickBot="1" x14ac:dyDescent="0.35"/>
    <row r="36" spans="2:10" ht="15" thickBot="1" x14ac:dyDescent="0.35">
      <c r="B36" s="185" t="s">
        <v>67</v>
      </c>
      <c r="C36" s="186"/>
      <c r="D36" s="186"/>
      <c r="E36" s="186"/>
      <c r="F36" s="186"/>
      <c r="G36" s="186"/>
      <c r="H36" s="186"/>
      <c r="I36" s="187"/>
    </row>
    <row r="37" spans="2:10" s="95" customFormat="1" ht="6.6" customHeight="1" thickBot="1" x14ac:dyDescent="0.35">
      <c r="B37" s="94"/>
      <c r="C37" s="94"/>
      <c r="D37" s="94"/>
      <c r="E37" s="94"/>
      <c r="F37" s="94"/>
      <c r="G37" s="94"/>
      <c r="H37" s="94"/>
      <c r="I37" s="96"/>
      <c r="J37" s="97"/>
    </row>
    <row r="38" spans="2:10" ht="18.600000000000001" thickBot="1" x14ac:dyDescent="0.4">
      <c r="C38" s="84" t="s">
        <v>90</v>
      </c>
      <c r="I38" s="126">
        <f>SUM(I21:I29)+SUM(I32:I34)</f>
        <v>0</v>
      </c>
    </row>
    <row r="39" spans="2:10" ht="15" thickBot="1" x14ac:dyDescent="0.35"/>
    <row r="40" spans="2:10" ht="15" thickBot="1" x14ac:dyDescent="0.35">
      <c r="B40" s="179" t="s">
        <v>100</v>
      </c>
      <c r="C40" s="180"/>
      <c r="D40" s="180"/>
      <c r="E40" s="180"/>
      <c r="F40" s="180"/>
      <c r="G40" s="180"/>
      <c r="H40" s="180"/>
      <c r="I40" s="181"/>
    </row>
    <row r="41" spans="2:10" ht="32.4" customHeight="1" x14ac:dyDescent="0.3">
      <c r="B41" s="138" t="s">
        <v>104</v>
      </c>
      <c r="C41" s="86" t="s">
        <v>91</v>
      </c>
      <c r="D41" s="139" t="s">
        <v>98</v>
      </c>
      <c r="E41" s="140"/>
      <c r="F41" s="99"/>
      <c r="G41" s="141" t="s">
        <v>36</v>
      </c>
      <c r="H41" s="142">
        <f>H32*70%</f>
        <v>0</v>
      </c>
      <c r="I41" s="98"/>
    </row>
  </sheetData>
  <mergeCells count="11">
    <mergeCell ref="B17:I17"/>
    <mergeCell ref="B2:I3"/>
    <mergeCell ref="B4:I5"/>
    <mergeCell ref="B13:I13"/>
    <mergeCell ref="B14:I14"/>
    <mergeCell ref="B16:I16"/>
    <mergeCell ref="B18:C18"/>
    <mergeCell ref="B20:I20"/>
    <mergeCell ref="B31:I31"/>
    <mergeCell ref="B36:I36"/>
    <mergeCell ref="B40:I4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D2E4-128A-4AFE-8C4C-789BED3A4482}">
  <dimension ref="B1:L41"/>
  <sheetViews>
    <sheetView topLeftCell="A25" zoomScale="80" zoomScaleNormal="80" workbookViewId="0">
      <selection activeCell="H42" sqref="H42"/>
    </sheetView>
  </sheetViews>
  <sheetFormatPr defaultColWidth="9.109375" defaultRowHeight="14.4" x14ac:dyDescent="0.3"/>
  <cols>
    <col min="1" max="1" width="3" style="2" customWidth="1"/>
    <col min="2" max="2" width="9.109375" style="2"/>
    <col min="3" max="3" width="71.44140625" style="2" customWidth="1"/>
    <col min="4" max="4" width="54.5546875" style="2" customWidth="1"/>
    <col min="5" max="5" width="18.109375" style="2" customWidth="1"/>
    <col min="6" max="6" width="13.5546875" style="2" bestFit="1" customWidth="1"/>
    <col min="7" max="7" width="14.44140625" style="2" bestFit="1" customWidth="1"/>
    <col min="8" max="8" width="14.6640625" style="2" customWidth="1"/>
    <col min="9" max="9" width="19.33203125" style="2" customWidth="1"/>
    <col min="10" max="16384" width="9.109375" style="2"/>
  </cols>
  <sheetData>
    <row r="1" spans="2:9" ht="15" thickBot="1" x14ac:dyDescent="0.35"/>
    <row r="2" spans="2:9" ht="14.4" customHeight="1" x14ac:dyDescent="0.3">
      <c r="B2" s="188" t="s">
        <v>31</v>
      </c>
      <c r="C2" s="189"/>
      <c r="D2" s="189"/>
      <c r="E2" s="189"/>
      <c r="F2" s="189"/>
      <c r="G2" s="189"/>
      <c r="H2" s="189"/>
      <c r="I2" s="190"/>
    </row>
    <row r="3" spans="2:9" ht="14.4" customHeight="1" x14ac:dyDescent="0.3">
      <c r="B3" s="191"/>
      <c r="C3" s="192"/>
      <c r="D3" s="192"/>
      <c r="E3" s="192"/>
      <c r="F3" s="192"/>
      <c r="G3" s="192"/>
      <c r="H3" s="192"/>
      <c r="I3" s="193"/>
    </row>
    <row r="4" spans="2:9" ht="14.4" customHeight="1" x14ac:dyDescent="0.3">
      <c r="B4" s="191" t="s">
        <v>111</v>
      </c>
      <c r="C4" s="192"/>
      <c r="D4" s="192"/>
      <c r="E4" s="192"/>
      <c r="F4" s="192"/>
      <c r="G4" s="192"/>
      <c r="H4" s="192"/>
      <c r="I4" s="193"/>
    </row>
    <row r="5" spans="2:9" ht="15" customHeight="1" thickBot="1" x14ac:dyDescent="0.35">
      <c r="B5" s="194"/>
      <c r="C5" s="195"/>
      <c r="D5" s="195"/>
      <c r="E5" s="195"/>
      <c r="F5" s="195"/>
      <c r="G5" s="195"/>
      <c r="H5" s="195"/>
      <c r="I5" s="196"/>
    </row>
    <row r="6" spans="2:9" ht="3" customHeight="1" thickBot="1" x14ac:dyDescent="0.6">
      <c r="B6" s="7"/>
      <c r="C6" s="7"/>
      <c r="D6" s="7"/>
      <c r="E6" s="7"/>
      <c r="F6" s="7"/>
      <c r="G6" s="7"/>
      <c r="H6" s="7"/>
      <c r="I6" s="7"/>
    </row>
    <row r="7" spans="2:9" ht="18" x14ac:dyDescent="0.35">
      <c r="B7" s="8"/>
      <c r="C7" s="9" t="s">
        <v>32</v>
      </c>
      <c r="D7" s="10" t="s">
        <v>103</v>
      </c>
      <c r="E7" s="10"/>
      <c r="F7" s="11"/>
      <c r="G7" s="11"/>
      <c r="H7" s="11"/>
      <c r="I7" s="12"/>
    </row>
    <row r="8" spans="2:9" ht="18.600000000000001" thickBot="1" x14ac:dyDescent="0.4">
      <c r="B8" s="13"/>
      <c r="C8" s="14" t="s">
        <v>33</v>
      </c>
      <c r="D8" s="15" t="s">
        <v>102</v>
      </c>
      <c r="E8" s="15"/>
      <c r="F8" s="16"/>
      <c r="G8" s="16"/>
      <c r="H8" s="16"/>
      <c r="I8" s="17"/>
    </row>
    <row r="10" spans="2:9" ht="14.4" customHeight="1" x14ac:dyDescent="0.3">
      <c r="B10" s="3"/>
      <c r="C10" s="1"/>
      <c r="D10" s="1"/>
      <c r="E10" s="1"/>
      <c r="F10" s="1"/>
      <c r="G10" s="1"/>
      <c r="H10" s="1"/>
      <c r="I10" s="1"/>
    </row>
    <row r="11" spans="2:9" ht="14.4" customHeight="1" x14ac:dyDescent="0.3">
      <c r="B11" s="57" t="s">
        <v>7</v>
      </c>
      <c r="C11" s="57"/>
      <c r="D11" s="57"/>
      <c r="E11" s="57"/>
      <c r="F11" s="57"/>
      <c r="G11" s="57"/>
      <c r="H11" s="57"/>
      <c r="I11" s="57"/>
    </row>
    <row r="12" spans="2:9" ht="14.4" customHeight="1" x14ac:dyDescent="0.3">
      <c r="B12" s="57"/>
      <c r="C12" s="57"/>
      <c r="D12" s="57"/>
      <c r="E12" s="57"/>
      <c r="F12" s="57"/>
      <c r="G12" s="57"/>
      <c r="H12" s="57"/>
      <c r="I12" s="57"/>
    </row>
    <row r="13" spans="2:9" ht="29.25" customHeight="1" x14ac:dyDescent="0.3">
      <c r="B13" s="197" t="s">
        <v>99</v>
      </c>
      <c r="C13" s="197"/>
      <c r="D13" s="197"/>
      <c r="E13" s="197"/>
      <c r="F13" s="197"/>
      <c r="G13" s="197"/>
      <c r="H13" s="197"/>
      <c r="I13" s="197"/>
    </row>
    <row r="14" spans="2:9" ht="33" customHeight="1" x14ac:dyDescent="0.3">
      <c r="B14" s="197" t="s">
        <v>97</v>
      </c>
      <c r="C14" s="197"/>
      <c r="D14" s="197"/>
      <c r="E14" s="197"/>
      <c r="F14" s="197"/>
      <c r="G14" s="197"/>
      <c r="H14" s="197"/>
      <c r="I14" s="197"/>
    </row>
    <row r="15" spans="2:9" ht="5.4" customHeight="1" x14ac:dyDescent="0.3">
      <c r="B15" s="143"/>
      <c r="C15" s="143"/>
      <c r="D15" s="143"/>
      <c r="E15" s="143"/>
      <c r="F15" s="143"/>
      <c r="G15" s="143"/>
      <c r="H15" s="143"/>
      <c r="I15" s="143"/>
    </row>
    <row r="16" spans="2:9" ht="17.399999999999999" customHeight="1" x14ac:dyDescent="0.3">
      <c r="B16" s="197" t="s">
        <v>77</v>
      </c>
      <c r="C16" s="197"/>
      <c r="D16" s="197"/>
      <c r="E16" s="197"/>
      <c r="F16" s="197"/>
      <c r="G16" s="197"/>
      <c r="H16" s="197"/>
      <c r="I16" s="197"/>
    </row>
    <row r="17" spans="2:12" ht="15" thickBot="1" x14ac:dyDescent="0.35">
      <c r="B17" s="198"/>
      <c r="C17" s="199"/>
      <c r="D17" s="199"/>
      <c r="E17" s="199"/>
      <c r="F17" s="199"/>
      <c r="G17" s="199"/>
      <c r="H17" s="199"/>
      <c r="I17" s="199"/>
      <c r="J17" s="4"/>
      <c r="K17" s="4"/>
      <c r="L17" s="4"/>
    </row>
    <row r="18" spans="2:12" ht="47.25" customHeight="1" x14ac:dyDescent="0.3">
      <c r="B18" s="200" t="s">
        <v>0</v>
      </c>
      <c r="C18" s="201"/>
      <c r="D18" s="59" t="s">
        <v>23</v>
      </c>
      <c r="E18" s="76" t="s">
        <v>34</v>
      </c>
      <c r="F18" s="60" t="s">
        <v>79</v>
      </c>
      <c r="G18" s="61" t="s">
        <v>1</v>
      </c>
      <c r="H18" s="62" t="s">
        <v>5</v>
      </c>
      <c r="I18" s="63" t="s">
        <v>84</v>
      </c>
    </row>
    <row r="19" spans="2:12" ht="15" thickBot="1" x14ac:dyDescent="0.35">
      <c r="B19" s="64"/>
      <c r="C19" s="65"/>
      <c r="D19" s="66"/>
      <c r="E19" s="77"/>
      <c r="F19" s="67" t="s">
        <v>6</v>
      </c>
      <c r="G19" s="68" t="s">
        <v>2</v>
      </c>
      <c r="H19" s="69" t="s">
        <v>3</v>
      </c>
      <c r="I19" s="69" t="s">
        <v>4</v>
      </c>
    </row>
    <row r="20" spans="2:12" ht="15" thickBot="1" x14ac:dyDescent="0.35">
      <c r="B20" s="182" t="s">
        <v>80</v>
      </c>
      <c r="C20" s="183"/>
      <c r="D20" s="183"/>
      <c r="E20" s="183"/>
      <c r="F20" s="183"/>
      <c r="G20" s="183"/>
      <c r="H20" s="183"/>
      <c r="I20" s="184"/>
    </row>
    <row r="21" spans="2:12" ht="41.4" customHeight="1" x14ac:dyDescent="0.3">
      <c r="B21" s="127" t="s">
        <v>8</v>
      </c>
      <c r="C21" s="128" t="s">
        <v>13</v>
      </c>
      <c r="D21" s="100" t="s">
        <v>24</v>
      </c>
      <c r="E21" s="81"/>
      <c r="F21" s="108">
        <v>3000</v>
      </c>
      <c r="G21" s="93" t="s">
        <v>82</v>
      </c>
      <c r="H21" s="116"/>
      <c r="I21" s="117">
        <f t="shared" ref="I21:I29" si="0">F21*H21</f>
        <v>0</v>
      </c>
    </row>
    <row r="22" spans="2:12" ht="41.4" customHeight="1" x14ac:dyDescent="0.3">
      <c r="B22" s="129" t="s">
        <v>9</v>
      </c>
      <c r="C22" s="130" t="s">
        <v>14</v>
      </c>
      <c r="D22" s="80" t="s">
        <v>25</v>
      </c>
      <c r="E22" s="82"/>
      <c r="F22" s="109">
        <v>715</v>
      </c>
      <c r="G22" s="110" t="s">
        <v>82</v>
      </c>
      <c r="H22" s="118"/>
      <c r="I22" s="119">
        <f t="shared" si="0"/>
        <v>0</v>
      </c>
    </row>
    <row r="23" spans="2:12" ht="55.8" customHeight="1" x14ac:dyDescent="0.3">
      <c r="B23" s="129" t="s">
        <v>10</v>
      </c>
      <c r="C23" s="130" t="s">
        <v>15</v>
      </c>
      <c r="D23" s="133" t="s">
        <v>26</v>
      </c>
      <c r="E23" s="111"/>
      <c r="F23" s="109">
        <v>8450</v>
      </c>
      <c r="G23" s="110" t="s">
        <v>82</v>
      </c>
      <c r="H23" s="118"/>
      <c r="I23" s="119">
        <f t="shared" si="0"/>
        <v>0</v>
      </c>
    </row>
    <row r="24" spans="2:12" ht="55.8" customHeight="1" x14ac:dyDescent="0.3">
      <c r="B24" s="129" t="s">
        <v>11</v>
      </c>
      <c r="C24" s="130" t="s">
        <v>16</v>
      </c>
      <c r="D24" s="133" t="s">
        <v>27</v>
      </c>
      <c r="E24" s="111"/>
      <c r="F24" s="109">
        <v>3020</v>
      </c>
      <c r="G24" s="110" t="s">
        <v>82</v>
      </c>
      <c r="H24" s="118"/>
      <c r="I24" s="119">
        <f t="shared" si="0"/>
        <v>0</v>
      </c>
    </row>
    <row r="25" spans="2:12" ht="55.8" customHeight="1" x14ac:dyDescent="0.3">
      <c r="B25" s="129" t="s">
        <v>12</v>
      </c>
      <c r="C25" s="130" t="s">
        <v>17</v>
      </c>
      <c r="D25" s="133" t="s">
        <v>18</v>
      </c>
      <c r="E25" s="111"/>
      <c r="F25" s="109">
        <v>2150</v>
      </c>
      <c r="G25" s="110" t="s">
        <v>82</v>
      </c>
      <c r="H25" s="118"/>
      <c r="I25" s="119">
        <f t="shared" si="0"/>
        <v>0</v>
      </c>
    </row>
    <row r="26" spans="2:12" ht="42" customHeight="1" x14ac:dyDescent="0.3">
      <c r="B26" s="129" t="s">
        <v>19</v>
      </c>
      <c r="C26" s="130" t="s">
        <v>20</v>
      </c>
      <c r="D26" s="134" t="s">
        <v>28</v>
      </c>
      <c r="E26" s="82"/>
      <c r="F26" s="109">
        <v>1795</v>
      </c>
      <c r="G26" s="110" t="s">
        <v>22</v>
      </c>
      <c r="H26" s="118"/>
      <c r="I26" s="119">
        <f t="shared" si="0"/>
        <v>0</v>
      </c>
    </row>
    <row r="27" spans="2:12" ht="39.6" customHeight="1" x14ac:dyDescent="0.3">
      <c r="B27" s="129" t="s">
        <v>21</v>
      </c>
      <c r="C27" s="130" t="s">
        <v>30</v>
      </c>
      <c r="D27" s="135" t="s">
        <v>29</v>
      </c>
      <c r="E27" s="120"/>
      <c r="F27" s="112">
        <v>585</v>
      </c>
      <c r="G27" s="113" t="s">
        <v>22</v>
      </c>
      <c r="H27" s="121"/>
      <c r="I27" s="122">
        <f t="shared" si="0"/>
        <v>0</v>
      </c>
    </row>
    <row r="28" spans="2:12" ht="39.6" customHeight="1" x14ac:dyDescent="0.3">
      <c r="B28" s="129" t="s">
        <v>92</v>
      </c>
      <c r="C28" s="130" t="s">
        <v>93</v>
      </c>
      <c r="D28" s="136"/>
      <c r="E28" s="82"/>
      <c r="F28" s="109">
        <v>190</v>
      </c>
      <c r="G28" s="110" t="s">
        <v>82</v>
      </c>
      <c r="H28" s="118"/>
      <c r="I28" s="119">
        <f>F28*H28</f>
        <v>0</v>
      </c>
    </row>
    <row r="29" spans="2:12" ht="39.6" customHeight="1" thickBot="1" x14ac:dyDescent="0.35">
      <c r="B29" s="131" t="s">
        <v>94</v>
      </c>
      <c r="C29" s="132" t="s">
        <v>95</v>
      </c>
      <c r="D29" s="137"/>
      <c r="E29" s="123"/>
      <c r="F29" s="114">
        <v>740</v>
      </c>
      <c r="G29" s="115" t="s">
        <v>82</v>
      </c>
      <c r="H29" s="124"/>
      <c r="I29" s="125">
        <f t="shared" si="0"/>
        <v>0</v>
      </c>
    </row>
    <row r="30" spans="2:12" ht="15" thickBot="1" x14ac:dyDescent="0.35">
      <c r="B30" s="70"/>
      <c r="C30" s="71"/>
      <c r="D30" s="71"/>
      <c r="E30" s="71"/>
      <c r="F30" s="72"/>
      <c r="G30" s="73"/>
      <c r="H30" s="74"/>
      <c r="I30" s="75"/>
    </row>
    <row r="31" spans="2:12" ht="15" thickBot="1" x14ac:dyDescent="0.35">
      <c r="B31" s="185" t="s">
        <v>81</v>
      </c>
      <c r="C31" s="186"/>
      <c r="D31" s="186"/>
      <c r="E31" s="186"/>
      <c r="F31" s="186"/>
      <c r="G31" s="186"/>
      <c r="H31" s="186"/>
      <c r="I31" s="187"/>
    </row>
    <row r="32" spans="2:12" ht="52.8" x14ac:dyDescent="0.3">
      <c r="B32" s="85" t="s">
        <v>85</v>
      </c>
      <c r="C32" s="86" t="s">
        <v>96</v>
      </c>
      <c r="D32" s="83" t="s">
        <v>83</v>
      </c>
      <c r="E32" s="101"/>
      <c r="F32" s="93">
        <v>155</v>
      </c>
      <c r="G32" s="93" t="s">
        <v>36</v>
      </c>
      <c r="H32" s="102"/>
      <c r="I32" s="103">
        <f>F32*H32</f>
        <v>0</v>
      </c>
    </row>
    <row r="33" spans="2:10" x14ac:dyDescent="0.3">
      <c r="B33" s="87" t="s">
        <v>107</v>
      </c>
      <c r="C33" s="88" t="s">
        <v>87</v>
      </c>
      <c r="D33" s="89" t="s">
        <v>88</v>
      </c>
      <c r="E33" s="104"/>
      <c r="F33" s="78">
        <v>12</v>
      </c>
      <c r="G33" s="78" t="s">
        <v>36</v>
      </c>
      <c r="H33" s="104"/>
      <c r="I33" s="105">
        <f>F33*H33</f>
        <v>0</v>
      </c>
    </row>
    <row r="34" spans="2:10" ht="15" thickBot="1" x14ac:dyDescent="0.35">
      <c r="B34" s="90" t="s">
        <v>86</v>
      </c>
      <c r="C34" s="91" t="s">
        <v>89</v>
      </c>
      <c r="D34" s="92" t="s">
        <v>88</v>
      </c>
      <c r="E34" s="106"/>
      <c r="F34" s="79">
        <v>12</v>
      </c>
      <c r="G34" s="79" t="s">
        <v>36</v>
      </c>
      <c r="H34" s="106"/>
      <c r="I34" s="107">
        <f>F34*H34</f>
        <v>0</v>
      </c>
    </row>
    <row r="35" spans="2:10" ht="15" thickBot="1" x14ac:dyDescent="0.35"/>
    <row r="36" spans="2:10" ht="15" thickBot="1" x14ac:dyDescent="0.35">
      <c r="B36" s="185" t="s">
        <v>67</v>
      </c>
      <c r="C36" s="186"/>
      <c r="D36" s="186"/>
      <c r="E36" s="186"/>
      <c r="F36" s="186"/>
      <c r="G36" s="186"/>
      <c r="H36" s="186"/>
      <c r="I36" s="187"/>
    </row>
    <row r="37" spans="2:10" s="95" customFormat="1" ht="6.6" customHeight="1" thickBot="1" x14ac:dyDescent="0.35">
      <c r="B37" s="94"/>
      <c r="C37" s="94"/>
      <c r="D37" s="94"/>
      <c r="E37" s="94"/>
      <c r="F37" s="94"/>
      <c r="G37" s="94"/>
      <c r="H37" s="94"/>
      <c r="I37" s="96"/>
      <c r="J37" s="97"/>
    </row>
    <row r="38" spans="2:10" ht="18.600000000000001" thickBot="1" x14ac:dyDescent="0.4">
      <c r="C38" s="84" t="s">
        <v>90</v>
      </c>
      <c r="I38" s="126">
        <f>SUM(I21:I29)+SUM(I32:I34)</f>
        <v>0</v>
      </c>
    </row>
    <row r="39" spans="2:10" ht="15" thickBot="1" x14ac:dyDescent="0.35"/>
    <row r="40" spans="2:10" ht="15" thickBot="1" x14ac:dyDescent="0.35">
      <c r="B40" s="179" t="s">
        <v>100</v>
      </c>
      <c r="C40" s="180"/>
      <c r="D40" s="180"/>
      <c r="E40" s="180"/>
      <c r="F40" s="180"/>
      <c r="G40" s="180"/>
      <c r="H40" s="180"/>
      <c r="I40" s="181"/>
    </row>
    <row r="41" spans="2:10" ht="32.4" customHeight="1" x14ac:dyDescent="0.3">
      <c r="B41" s="138" t="s">
        <v>104</v>
      </c>
      <c r="C41" s="86" t="s">
        <v>91</v>
      </c>
      <c r="D41" s="139" t="s">
        <v>98</v>
      </c>
      <c r="E41" s="140"/>
      <c r="F41" s="99"/>
      <c r="G41" s="141" t="s">
        <v>36</v>
      </c>
      <c r="H41" s="142">
        <f>H32*70%</f>
        <v>0</v>
      </c>
      <c r="I41" s="98"/>
    </row>
  </sheetData>
  <mergeCells count="11">
    <mergeCell ref="B17:I17"/>
    <mergeCell ref="B2:I3"/>
    <mergeCell ref="B4:I5"/>
    <mergeCell ref="B13:I13"/>
    <mergeCell ref="B14:I14"/>
    <mergeCell ref="B16:I16"/>
    <mergeCell ref="B18:C18"/>
    <mergeCell ref="B20:I20"/>
    <mergeCell ref="B31:I31"/>
    <mergeCell ref="B36:I36"/>
    <mergeCell ref="B40:I4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45141AD840B543B47B669620585557" ma:contentTypeVersion="11" ma:contentTypeDescription="Opret et nyt dokument." ma:contentTypeScope="" ma:versionID="21179102f505bafa6457e76f8fb86946">
  <xsd:schema xmlns:xsd="http://www.w3.org/2001/XMLSchema" xmlns:xs="http://www.w3.org/2001/XMLSchema" xmlns:p="http://schemas.microsoft.com/office/2006/metadata/properties" xmlns:ns3="ac52c4f1-be10-4fe5-8246-00e0336f3c38" xmlns:ns4="b0c6c6f5-42f5-4f45-884e-89bfc784bf9c" targetNamespace="http://schemas.microsoft.com/office/2006/metadata/properties" ma:root="true" ma:fieldsID="ee8aa1fdc0f955ad02128890408aff9f" ns3:_="" ns4:_="">
    <xsd:import namespace="ac52c4f1-be10-4fe5-8246-00e0336f3c38"/>
    <xsd:import namespace="b0c6c6f5-42f5-4f45-884e-89bfc784bf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2c4f1-be10-4fe5-8246-00e0336f3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6c6f5-42f5-4f45-884e-89bfc784bf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D11018-B4E0-488E-991B-571816953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2c4f1-be10-4fe5-8246-00e0336f3c38"/>
    <ds:schemaRef ds:uri="b0c6c6f5-42f5-4f45-884e-89bfc784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EE820B-9254-4244-A513-46C269BBB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69FD20-9CDA-48E1-A8A0-548594112E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Vejledning</vt:lpstr>
      <vt:lpstr>Forside</vt:lpstr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Wandam-Møller</dc:creator>
  <cp:lastModifiedBy>Anders Steffen</cp:lastModifiedBy>
  <cp:lastPrinted>2019-05-13T09:53:48Z</cp:lastPrinted>
  <dcterms:created xsi:type="dcterms:W3CDTF">2018-07-16T08:47:40Z</dcterms:created>
  <dcterms:modified xsi:type="dcterms:W3CDTF">2020-10-01T10:14:03Z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0x0101002445141AD840B543B47B669620585557</vt:lpwstr>
  </property>
</Properties>
</file>