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onkurrenceudsættelse\¤Udbud\¤Udbud igangv. sbsys\Modernisering af netværk\Runde 9.1\Endeligt materiale\"/>
    </mc:Choice>
  </mc:AlternateContent>
  <bookViews>
    <workbookView xWindow="0" yWindow="0" windowWidth="19200" windowHeight="6465" tabRatio="599" activeTab="6"/>
  </bookViews>
  <sheets>
    <sheet name="Delaftale 1.a" sheetId="24" r:id="rId1"/>
    <sheet name="Delaftale 1.b" sheetId="13" r:id="rId2"/>
    <sheet name="Delaftale 1.c" sheetId="12" r:id="rId3"/>
    <sheet name="Delaftale 1.d" sheetId="11" r:id="rId4"/>
    <sheet name="Delaftale 1.e" sheetId="10" r:id="rId5"/>
    <sheet name="Delaftale 1.f" sheetId="9" r:id="rId6"/>
    <sheet name="Delaftale 1.g"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4" l="1"/>
  <c r="H28" i="24" s="1"/>
  <c r="H26" i="24"/>
  <c r="H25" i="24"/>
  <c r="H24" i="24"/>
  <c r="H23" i="24"/>
  <c r="H22" i="24"/>
  <c r="H21" i="24"/>
  <c r="H20" i="24"/>
  <c r="H19" i="24"/>
  <c r="H18" i="24"/>
  <c r="H17" i="24"/>
  <c r="H16" i="24"/>
  <c r="H15" i="24"/>
  <c r="H14" i="24"/>
  <c r="H13" i="24"/>
  <c r="H12" i="24"/>
  <c r="H11" i="24"/>
  <c r="H10" i="24"/>
  <c r="H28" i="8" l="1"/>
  <c r="H27" i="8"/>
  <c r="H26" i="8"/>
  <c r="H25" i="8"/>
  <c r="H24" i="8"/>
  <c r="H23" i="8"/>
  <c r="H22" i="8"/>
  <c r="H21" i="8"/>
  <c r="H20" i="8"/>
  <c r="H19" i="8"/>
  <c r="H18" i="8"/>
  <c r="H17" i="8"/>
  <c r="H16" i="8"/>
  <c r="H15" i="8"/>
  <c r="H14" i="8"/>
  <c r="H13" i="8"/>
  <c r="H12" i="8"/>
  <c r="H11" i="8"/>
  <c r="H10" i="8"/>
  <c r="H27" i="9"/>
  <c r="H26" i="9"/>
  <c r="H25" i="9"/>
  <c r="H24" i="9"/>
  <c r="H23" i="9"/>
  <c r="H22" i="9"/>
  <c r="H21" i="9"/>
  <c r="H20" i="9"/>
  <c r="H19" i="9"/>
  <c r="H18" i="9"/>
  <c r="H17" i="9"/>
  <c r="H16" i="9"/>
  <c r="H15" i="9"/>
  <c r="H14" i="9"/>
  <c r="H13" i="9"/>
  <c r="H12" i="9"/>
  <c r="H11" i="9"/>
  <c r="H10" i="9"/>
  <c r="H28" i="9" s="1"/>
  <c r="H27" i="10"/>
  <c r="H26" i="10"/>
  <c r="H25" i="10"/>
  <c r="H24" i="10"/>
  <c r="H23" i="10"/>
  <c r="H22" i="10"/>
  <c r="H21" i="10"/>
  <c r="H20" i="10"/>
  <c r="H19" i="10"/>
  <c r="H18" i="10"/>
  <c r="H17" i="10"/>
  <c r="H16" i="10"/>
  <c r="H15" i="10"/>
  <c r="H14" i="10"/>
  <c r="H13" i="10"/>
  <c r="H12" i="10"/>
  <c r="H11" i="10"/>
  <c r="H10" i="10"/>
  <c r="H28" i="10" s="1"/>
  <c r="H27" i="11"/>
  <c r="H26" i="11"/>
  <c r="H25" i="11"/>
  <c r="H24" i="11"/>
  <c r="H23" i="11"/>
  <c r="H22" i="11"/>
  <c r="H21" i="11"/>
  <c r="H20" i="11"/>
  <c r="H19" i="11"/>
  <c r="H18" i="11"/>
  <c r="H17" i="11"/>
  <c r="H16" i="11"/>
  <c r="H15" i="11"/>
  <c r="H14" i="11"/>
  <c r="H13" i="11"/>
  <c r="H12" i="11"/>
  <c r="H11" i="11"/>
  <c r="H10" i="11"/>
  <c r="H28" i="11" s="1"/>
  <c r="H27" i="12"/>
  <c r="H26" i="12"/>
  <c r="H25" i="12"/>
  <c r="H24" i="12"/>
  <c r="H23" i="12"/>
  <c r="H22" i="12"/>
  <c r="H21" i="12"/>
  <c r="H20" i="12"/>
  <c r="H19" i="12"/>
  <c r="H18" i="12"/>
  <c r="H17" i="12"/>
  <c r="H16" i="12"/>
  <c r="H15" i="12"/>
  <c r="H14" i="12"/>
  <c r="H13" i="12"/>
  <c r="H12" i="12"/>
  <c r="H11" i="12"/>
  <c r="H10" i="12"/>
  <c r="H28" i="12" s="1"/>
  <c r="H27" i="13"/>
  <c r="H26" i="13"/>
  <c r="H25" i="13"/>
  <c r="H24" i="13"/>
  <c r="H23" i="13"/>
  <c r="H22" i="13"/>
  <c r="H21" i="13"/>
  <c r="H20" i="13"/>
  <c r="H19" i="13"/>
  <c r="H18" i="13"/>
  <c r="H17" i="13"/>
  <c r="H16" i="13"/>
  <c r="H15" i="13"/>
  <c r="H14" i="13"/>
  <c r="H13" i="13"/>
  <c r="H12" i="13"/>
  <c r="H11" i="13"/>
  <c r="H10" i="13"/>
  <c r="H28" i="13" s="1"/>
</calcChain>
</file>

<file path=xl/sharedStrings.xml><?xml version="1.0" encoding="utf-8"?>
<sst xmlns="http://schemas.openxmlformats.org/spreadsheetml/2006/main" count="342" uniqueCount="40">
  <si>
    <t>Alle priser skal være opgivet eksklusiv moms, inkl. alle afgifter og materialer.</t>
  </si>
  <si>
    <t xml:space="preserve">Estimeret forbrug </t>
  </si>
  <si>
    <t>SKAL angives i:</t>
  </si>
  <si>
    <t>Tilbud</t>
  </si>
  <si>
    <t>Tilbudssum</t>
  </si>
  <si>
    <t>Alle de blå felter skal udfyldes (herunder også priser på samtlige optioner).</t>
  </si>
  <si>
    <t>Upload filen i excel-format i Ethics.</t>
  </si>
  <si>
    <t>Pris</t>
  </si>
  <si>
    <t>Tilbudssum - samlet pris for arbejdet som specificeret i kravspecifikationen, bilag 1.</t>
  </si>
  <si>
    <t>DKK</t>
  </si>
  <si>
    <t>Option - Stykpriser for evt. ekstraarbejder</t>
  </si>
  <si>
    <t>DKK/stk</t>
  </si>
  <si>
    <t xml:space="preserve">Afmontering af gammelt dobbelt PDS udtag i krydsfelt. 
Prisen skal være inkl. fjernelse af PDS kabling til kabelbakke, samt stik og PDS kabel i krydsfelt. 
</t>
  </si>
  <si>
    <t>Etablering af 25 meter føringsvej med maksimalt 150mm gitterbakke monteret på væg eller lignende, enten over nedhængt loft, under loft eller på loft. Bakken skal evt. være inkl. skillevæg til strøm.</t>
  </si>
  <si>
    <t>Etablering af 25 meter føringsvej med maksimalt 300mm gitterbakke monteret på væg eller lignende, enten over nedhængt loft, under loft eller på loft. Bakken skal evt. være inkl. skillevæg til strøm.</t>
  </si>
  <si>
    <t>Montør pr. time på hverdage 08:00 til 16:00</t>
  </si>
  <si>
    <t>DKK/time</t>
  </si>
  <si>
    <t>Montør pr. time uden for normal arbejdstid 16:00 til 08:00</t>
  </si>
  <si>
    <t>Lærling pr. time på hverdage 08:00 til 16:00</t>
  </si>
  <si>
    <t>Lærling pr. time uden for normal arbejdstid 16:00 til 08:00</t>
  </si>
  <si>
    <t>Evalueringsteknisk tilbudssum</t>
  </si>
  <si>
    <t>Oprydning og støvsugning af krydsfelt. Oprydning inkluderer: omrokering af eventuelle PDS paneler, hylder, aktivt udstyr, fiberpaneler og strømskinner, der sidder forkert iht. Bilag 5, Retningslinjer for IT og netværk.</t>
  </si>
  <si>
    <t xml:space="preserve">Montering og patchning af Access Point.
Accesspoint skal mærkes med MAC adresse iflg Bilag 5, Retningslinjer for IT og netværk.
MAC adresse, AP-nr. samt placering sendes på e-mail til servicedesk@vejle.dk. </t>
  </si>
  <si>
    <t>Demontering og nedtagning af Access Point 
Prisen skal være inkl. nedtagning af gammelt beslag og PDS kabel.</t>
  </si>
  <si>
    <t>Opsætning af ny strømskinne og  strømudtag 16 amp 230V i krydsfelt.
Prisen skal være inkl. evt. udvidelse af eksisterende strømtavle.</t>
  </si>
  <si>
    <t>Montering af cylinderlås i krydsfeltskab.</t>
  </si>
  <si>
    <t>Udskiftning af eksisterende rackskab og montering af nyt 20 HE rackskab inkl. klargøring af nyt rackskab. Rackskab skal overholde generelle mål som beskrevet i Bilag 5, Retningslinjer for IT og netværk. Eksisterende strømskinne, aktivt udstyr/fiber/PDS montering af jordforbindelse flyttes.</t>
  </si>
  <si>
    <t>Udskiftning af eksisterende rackskab og montering af nyt gulvskab (80x80x200) iht. Bilag 5, Retningslinjer for IT og netværk inkl. klargøring af nyt rackskab. 
Eksisterende strømskinne, aktivt udstyr/fiber/PDS montering af jordforbindelse flyttes.</t>
  </si>
  <si>
    <t>Bilag 2 - Tilbudsliste - Modernisering af digital infrastruktur - Delaftale 1.b</t>
  </si>
  <si>
    <t>Bilag 2 - Tilbudsliste - Modernisering af digital infrastruktur - Delaftale 1.a</t>
  </si>
  <si>
    <t>Bilag 2 - Tilbudsliste - Modernisering af digital infrastruktur - Delaftale 1.c</t>
  </si>
  <si>
    <t>Bilag 2 - Tilbudsliste - Modernisering af digital infrastruktur - Delaftale 1.d:</t>
  </si>
  <si>
    <t>Bilag 2 - Tilbudsliste - Modernisering af digital infrastruktur - Delaftale 1.e</t>
  </si>
  <si>
    <t>Bilag 2 - Tilbudsliste - Modernisering af digital infrastruktur - Delaftale 1.f</t>
  </si>
  <si>
    <t>Bilag 2 - Tilbudsliste - Modernisering af digital infrastruktur - Delaftale 1.g</t>
  </si>
  <si>
    <t>Installation ved arbejdsplads.
Installationen skal bestå af 2 stk 230v stikkontakt, 2 stk 230v edbstikkontakt og 1 stk dobbelt PDS udtag CAT 6A.
Alle 230 v stikkontakt skal være med jord.</t>
  </si>
  <si>
    <t xml:space="preserve">Patchning af maks. 24 stk. nye UTP CAT6A patchkabler i hvid eller grå, maks. 2 meter i krydsfelt. </t>
  </si>
  <si>
    <t xml:space="preserve">Patchning af maks. 96 stk. nye UTP CAT6A patchkabler i hvid eller grå, maks. 2 meter i krydsfelt. </t>
  </si>
  <si>
    <t>Trækning og installation af dobbelt PDS udtag UTP CAT6A til max. længde 90 meter. 
Prisen skal være inkl.: Montering af PDS kabel UTP CAT6A i eksisterende krydsfelt og patchpanel. Supplerende føringsvej inkl. materialer (4 meter kabelkanal eller rør pr. dobbelt udtag. Det forudsættes at eksisterende hovedføringsveje fra krydsfelt kan anvendes). 
Patchning af nyt PDS ved klient og i krydsfelt med almindelig UTP CAT 6A patchkabel i hvid eller grå, maks. 2 meter. Opmærkning er inkl. iht. Bilag 5, Retningslinjer for netværk. 
Test af PDS kablingen er inkl. iht. Bilag 5, Retningslinjer for IT og netværk.</t>
  </si>
  <si>
    <t>Trækning og installation af dobbelt PDS udtag UTP CAT6A til max. længde 90 meter. 
Prisen skal være inkl.: Montering af PDS kabel UTP CAT6A i eksisterende krydsfelt og patchpanel. Supplerende føringsvej inkl. materialer (4 meter kabelkanal eller rør pr. dobbelt udtag. Det forudsættes at eksisterende hovedføringsveje fra krydsfelt kan anvendes). 
Patchning af nyt PDS ved klient og i krydsfelt med almindelig UTP CAT6 patchkabel i hvid eller grå, maks. 2 meter. Opmærkning er inkl. iht. Bilag 5, Retningslinjer for netværk. 
Test af PDS kablingen er inkl. iht. Bilag 5, Retningslinjer for IT og netværk.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</si>
</sst>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u/>
      <sz val="22"/>
      <color indexed="8"/>
      <name val="Arial"/>
      <family val="2"/>
    </font>
    <font>
      <sz val="14"/>
      <color indexed="8"/>
      <name val="Garamond"/>
      <family val="1"/>
    </font>
    <font>
      <sz val="14"/>
      <name val="Garamond"/>
      <family val="1"/>
    </font>
    <font>
      <sz val="14"/>
      <color theme="1"/>
      <name val="Garamond"/>
      <family val="1"/>
    </font>
    <font>
      <b/>
      <u/>
      <sz val="14"/>
      <color indexed="8"/>
      <name val="Garamond"/>
      <family val="1"/>
    </font>
    <font>
      <b/>
      <sz val="14"/>
      <color indexed="8"/>
      <name val="Garamond"/>
      <family val="1"/>
    </font>
    <font>
      <b/>
      <sz val="14"/>
      <name val="Garamond"/>
      <family val="1"/>
    </font>
    <font>
      <b/>
      <sz val="16"/>
      <name val="Garamond"/>
      <family val="1"/>
    </font>
    <font>
      <sz val="10"/>
      <name val="Arial"/>
      <family val="2"/>
    </font>
  </fonts>
  <fills count="8">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tint="-0.499984740745262"/>
        <bgColor indexed="64"/>
      </patternFill>
    </fill>
    <fill>
      <patternFill patternType="solid">
        <fgColor indexed="23"/>
        <bgColor indexed="64"/>
      </patternFill>
    </fill>
    <fill>
      <patternFill patternType="solid">
        <fgColor theme="0" tint="-0.249977111117893"/>
        <bgColor indexed="64"/>
      </patternFill>
    </fill>
    <fill>
      <patternFill patternType="solid">
        <fgColor indexed="44"/>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indexed="64"/>
      </right>
      <top style="medium">
        <color indexed="64"/>
      </top>
      <bottom style="thin">
        <color indexed="64"/>
      </bottom>
      <diagonal/>
    </border>
    <border>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thin">
        <color theme="0"/>
      </right>
      <top/>
      <bottom style="medium">
        <color indexed="64"/>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96">
    <xf numFmtId="0" fontId="0" fillId="0" borderId="0" xfId="0"/>
    <xf numFmtId="0" fontId="2" fillId="3" borderId="14" xfId="0" applyFont="1" applyFill="1" applyBorder="1" applyAlignment="1"/>
    <xf numFmtId="0" fontId="2" fillId="3" borderId="15" xfId="0" applyFont="1" applyFill="1" applyBorder="1" applyAlignment="1"/>
    <xf numFmtId="0" fontId="2" fillId="3" borderId="16" xfId="0" applyFont="1" applyFill="1" applyBorder="1" applyAlignment="1"/>
    <xf numFmtId="0" fontId="2" fillId="3" borderId="17" xfId="0" applyFont="1" applyFill="1" applyBorder="1" applyAlignment="1"/>
    <xf numFmtId="0" fontId="4" fillId="4" borderId="20" xfId="0" applyFont="1" applyFill="1" applyBorder="1"/>
    <xf numFmtId="0" fontId="2" fillId="5" borderId="0" xfId="0" applyFont="1" applyFill="1" applyBorder="1"/>
    <xf numFmtId="0" fontId="2" fillId="5" borderId="0" xfId="0" applyFont="1" applyFill="1" applyBorder="1" applyAlignment="1">
      <alignment horizontal="center"/>
    </xf>
    <xf numFmtId="0" fontId="5" fillId="5" borderId="0" xfId="0" applyFont="1" applyFill="1" applyBorder="1"/>
    <xf numFmtId="0" fontId="3" fillId="5" borderId="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7" fillId="3" borderId="23" xfId="0" applyFont="1" applyFill="1" applyBorder="1"/>
    <xf numFmtId="9" fontId="6" fillId="3" borderId="3" xfId="0" applyNumberFormat="1" applyFont="1" applyFill="1" applyBorder="1" applyAlignment="1">
      <alignment horizontal="center"/>
    </xf>
    <xf numFmtId="9" fontId="6" fillId="5" borderId="0" xfId="0" applyNumberFormat="1" applyFont="1" applyFill="1" applyBorder="1" applyAlignment="1">
      <alignment horizontal="right"/>
    </xf>
    <xf numFmtId="0" fontId="4" fillId="6" borderId="24" xfId="0" applyFont="1" applyFill="1" applyBorder="1" applyAlignment="1">
      <alignment wrapText="1"/>
    </xf>
    <xf numFmtId="0" fontId="2" fillId="3" borderId="27" xfId="0" applyFont="1" applyFill="1" applyBorder="1"/>
    <xf numFmtId="0" fontId="2" fillId="3" borderId="28" xfId="0" applyFont="1" applyFill="1" applyBorder="1"/>
    <xf numFmtId="0" fontId="3" fillId="7" borderId="29" xfId="0" applyFont="1" applyFill="1" applyBorder="1" applyAlignment="1">
      <alignment wrapText="1"/>
    </xf>
    <xf numFmtId="0" fontId="4" fillId="4" borderId="1" xfId="0" applyFont="1" applyFill="1" applyBorder="1"/>
    <xf numFmtId="0" fontId="2" fillId="5" borderId="2" xfId="0" applyFont="1" applyFill="1" applyBorder="1"/>
    <xf numFmtId="0" fontId="2" fillId="5" borderId="2" xfId="0" applyFont="1" applyFill="1" applyBorder="1" applyAlignment="1">
      <alignment horizontal="center"/>
    </xf>
    <xf numFmtId="0" fontId="5" fillId="5" borderId="2" xfId="0" applyFont="1" applyFill="1" applyBorder="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6" borderId="27" xfId="0" applyFont="1" applyFill="1" applyBorder="1"/>
    <xf numFmtId="0" fontId="2" fillId="4" borderId="30" xfId="0" applyFont="1" applyFill="1" applyBorder="1" applyAlignment="1">
      <alignment horizontal="center"/>
    </xf>
    <xf numFmtId="0" fontId="2" fillId="4" borderId="30" xfId="0" applyFont="1" applyFill="1" applyBorder="1"/>
    <xf numFmtId="0" fontId="3" fillId="4" borderId="30" xfId="0" applyFont="1" applyFill="1" applyBorder="1" applyAlignment="1">
      <alignment wrapText="1"/>
    </xf>
    <xf numFmtId="0" fontId="3" fillId="4" borderId="31" xfId="0" applyFont="1" applyFill="1" applyBorder="1" applyAlignment="1">
      <alignment wrapText="1"/>
    </xf>
    <xf numFmtId="0" fontId="2" fillId="3" borderId="32" xfId="0" applyFont="1" applyFill="1" applyBorder="1" applyAlignment="1">
      <alignment horizontal="center"/>
    </xf>
    <xf numFmtId="0" fontId="2" fillId="3" borderId="32" xfId="0" applyFont="1" applyFill="1" applyBorder="1"/>
    <xf numFmtId="0" fontId="3" fillId="7" borderId="33" xfId="0" applyFont="1" applyFill="1" applyBorder="1" applyAlignment="1">
      <alignment wrapText="1"/>
    </xf>
    <xf numFmtId="0" fontId="4" fillId="6" borderId="34" xfId="0" applyFont="1" applyFill="1" applyBorder="1"/>
    <xf numFmtId="0" fontId="2" fillId="3" borderId="38" xfId="0" applyFont="1" applyFill="1" applyBorder="1" applyAlignment="1">
      <alignment horizontal="center"/>
    </xf>
    <xf numFmtId="0" fontId="2" fillId="3" borderId="38" xfId="0" applyFont="1" applyFill="1" applyBorder="1"/>
    <xf numFmtId="0" fontId="3" fillId="7" borderId="39" xfId="0" applyFont="1" applyFill="1" applyBorder="1" applyAlignment="1">
      <alignment wrapText="1"/>
    </xf>
    <xf numFmtId="0" fontId="3" fillId="6" borderId="39" xfId="0" applyFont="1" applyFill="1" applyBorder="1" applyAlignment="1">
      <alignment wrapText="1"/>
    </xf>
    <xf numFmtId="0" fontId="2" fillId="6" borderId="25" xfId="0" applyNumberFormat="1" applyFont="1" applyFill="1" applyBorder="1"/>
    <xf numFmtId="0" fontId="3" fillId="6" borderId="29" xfId="0" applyFont="1" applyFill="1" applyBorder="1" applyAlignment="1">
      <alignment wrapText="1"/>
    </xf>
    <xf numFmtId="0" fontId="8" fillId="6" borderId="29" xfId="0" applyFont="1" applyFill="1" applyBorder="1" applyAlignment="1">
      <alignment wrapText="1"/>
    </xf>
    <xf numFmtId="0" fontId="2" fillId="5" borderId="30" xfId="0" applyFont="1" applyFill="1" applyBorder="1" applyAlignment="1">
      <alignment wrapText="1"/>
    </xf>
    <xf numFmtId="0" fontId="2" fillId="5" borderId="30" xfId="0" applyFont="1" applyFill="1" applyBorder="1" applyAlignment="1">
      <alignment horizontal="center"/>
    </xf>
    <xf numFmtId="0" fontId="2" fillId="5" borderId="30" xfId="0" applyFont="1" applyFill="1" applyBorder="1"/>
    <xf numFmtId="0" fontId="4" fillId="4" borderId="30" xfId="0" applyFont="1" applyFill="1" applyBorder="1"/>
    <xf numFmtId="0" fontId="4" fillId="4" borderId="26" xfId="0" applyFont="1" applyFill="1" applyBorder="1"/>
    <xf numFmtId="0" fontId="9" fillId="0" borderId="0" xfId="0" applyFont="1"/>
    <xf numFmtId="0" fontId="9" fillId="0" borderId="0" xfId="0" applyFont="1" applyAlignment="1">
      <alignment horizontal="center"/>
    </xf>
    <xf numFmtId="0" fontId="4" fillId="6" borderId="41" xfId="0" applyFont="1" applyFill="1" applyBorder="1"/>
    <xf numFmtId="0" fontId="3" fillId="3" borderId="42" xfId="0" applyFont="1" applyFill="1" applyBorder="1" applyAlignment="1">
      <alignment wrapText="1"/>
    </xf>
    <xf numFmtId="0" fontId="3" fillId="3" borderId="0" xfId="0" applyFont="1" applyFill="1" applyBorder="1" applyAlignment="1">
      <alignment wrapText="1"/>
    </xf>
    <xf numFmtId="0" fontId="3" fillId="3" borderId="43" xfId="0" applyFont="1" applyFill="1" applyBorder="1" applyAlignment="1">
      <alignment wrapText="1"/>
    </xf>
    <xf numFmtId="0" fontId="4" fillId="6" borderId="24" xfId="0" applyFont="1" applyFill="1" applyBorder="1"/>
    <xf numFmtId="0" fontId="3" fillId="6" borderId="47" xfId="0" applyFont="1" applyFill="1" applyBorder="1" applyAlignment="1">
      <alignment wrapText="1"/>
    </xf>
    <xf numFmtId="0" fontId="3" fillId="6" borderId="48" xfId="0" applyFont="1" applyFill="1" applyBorder="1" applyAlignment="1">
      <alignment wrapText="1"/>
    </xf>
    <xf numFmtId="0" fontId="3" fillId="3" borderId="35" xfId="0" applyFont="1" applyFill="1" applyBorder="1" applyAlignment="1">
      <alignment wrapText="1"/>
    </xf>
    <xf numFmtId="0" fontId="3" fillId="3" borderId="36" xfId="0" applyFont="1" applyFill="1" applyBorder="1" applyAlignment="1">
      <alignment wrapText="1"/>
    </xf>
    <xf numFmtId="0" fontId="3" fillId="3" borderId="37" xfId="0" applyFont="1" applyFill="1" applyBorder="1" applyAlignment="1">
      <alignment wrapText="1"/>
    </xf>
    <xf numFmtId="0" fontId="7" fillId="3" borderId="25" xfId="0" applyFont="1" applyFill="1" applyBorder="1" applyAlignment="1">
      <alignment wrapText="1"/>
    </xf>
    <xf numFmtId="0" fontId="7" fillId="3" borderId="23" xfId="0" applyFont="1" applyFill="1" applyBorder="1" applyAlignment="1">
      <alignment wrapText="1"/>
    </xf>
    <xf numFmtId="0" fontId="7" fillId="3" borderId="40" xfId="0" applyFont="1" applyFill="1" applyBorder="1" applyAlignment="1">
      <alignment wrapText="1"/>
    </xf>
    <xf numFmtId="0" fontId="3" fillId="3" borderId="35" xfId="0" applyFont="1" applyFill="1" applyBorder="1" applyAlignment="1">
      <alignment horizontal="left" wrapText="1"/>
    </xf>
    <xf numFmtId="0" fontId="3" fillId="3" borderId="36" xfId="0" applyFont="1" applyFill="1" applyBorder="1" applyAlignment="1">
      <alignment horizontal="left" wrapText="1"/>
    </xf>
    <xf numFmtId="0" fontId="3" fillId="3" borderId="37" xfId="0" applyFont="1" applyFill="1" applyBorder="1" applyAlignment="1">
      <alignment horizontal="left" wrapText="1"/>
    </xf>
    <xf numFmtId="0" fontId="6" fillId="3" borderId="22" xfId="0" applyFont="1" applyFill="1" applyBorder="1" applyAlignment="1"/>
    <xf numFmtId="0" fontId="6" fillId="3" borderId="23" xfId="0" applyFont="1" applyFill="1" applyBorder="1" applyAlignment="1"/>
    <xf numFmtId="0" fontId="3" fillId="3" borderId="25" xfId="0" applyFont="1" applyFill="1" applyBorder="1" applyAlignment="1">
      <alignment wrapText="1"/>
    </xf>
    <xf numFmtId="0" fontId="3" fillId="3" borderId="23" xfId="0" applyFont="1" applyFill="1" applyBorder="1" applyAlignment="1">
      <alignment wrapText="1"/>
    </xf>
    <xf numFmtId="0" fontId="3" fillId="3" borderId="26" xfId="0" applyFont="1" applyFill="1" applyBorder="1" applyAlignment="1">
      <alignment wrapText="1"/>
    </xf>
    <xf numFmtId="0" fontId="7" fillId="3" borderId="26" xfId="0" applyFont="1" applyFill="1" applyBorder="1" applyAlignment="1">
      <alignment wrapText="1"/>
    </xf>
    <xf numFmtId="0" fontId="3" fillId="3" borderId="44" xfId="0" applyFont="1" applyFill="1" applyBorder="1" applyAlignment="1">
      <alignment wrapText="1"/>
    </xf>
    <xf numFmtId="0" fontId="3" fillId="3" borderId="45" xfId="0" applyFont="1" applyFill="1" applyBorder="1" applyAlignment="1">
      <alignment wrapText="1"/>
    </xf>
    <xf numFmtId="0" fontId="3" fillId="3" borderId="46" xfId="0" applyFont="1" applyFill="1" applyBorder="1" applyAlignment="1">
      <alignment wrapText="1"/>
    </xf>
    <xf numFmtId="0" fontId="3" fillId="3" borderId="35" xfId="0" applyFont="1" applyFill="1" applyBorder="1" applyAlignment="1">
      <alignment vertical="top" wrapText="1"/>
    </xf>
    <xf numFmtId="0" fontId="3" fillId="3" borderId="36" xfId="0" applyFont="1" applyFill="1" applyBorder="1" applyAlignment="1">
      <alignment vertical="top" wrapText="1"/>
    </xf>
    <xf numFmtId="0" fontId="3" fillId="3" borderId="37" xfId="0" applyFont="1" applyFill="1" applyBorder="1" applyAlignment="1">
      <alignmen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3" borderId="4" xfId="0" applyFont="1" applyFill="1" applyBorder="1" applyAlignment="1"/>
    <xf numFmtId="0" fontId="2" fillId="3" borderId="5" xfId="0" applyFont="1" applyFill="1" applyBorder="1" applyAlignment="1"/>
    <xf numFmtId="0" fontId="2" fillId="3" borderId="6" xfId="0" applyFont="1" applyFill="1" applyBorder="1" applyAlignment="1"/>
    <xf numFmtId="0" fontId="2" fillId="3" borderId="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8"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9" xfId="0" applyFont="1" applyFill="1" applyBorder="1" applyAlignment="1"/>
    <xf numFmtId="0" fontId="2" fillId="3" borderId="10" xfId="0" applyFont="1" applyFill="1" applyBorder="1" applyAlignment="1"/>
    <xf numFmtId="0" fontId="2" fillId="3" borderId="1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11" sqref="B11"/>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29</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9:D19"/>
    <mergeCell ref="A6:B6"/>
    <mergeCell ref="B7:D7"/>
    <mergeCell ref="B9:D9"/>
    <mergeCell ref="B10:D10"/>
    <mergeCell ref="B12:D12"/>
    <mergeCell ref="B13:D13"/>
    <mergeCell ref="B14:D14"/>
    <mergeCell ref="B15:D15"/>
    <mergeCell ref="B16:D16"/>
    <mergeCell ref="B17:D17"/>
    <mergeCell ref="B18:D18"/>
    <mergeCell ref="B26:D26"/>
    <mergeCell ref="B27:D27"/>
    <mergeCell ref="B28:D28"/>
    <mergeCell ref="B20:D20"/>
    <mergeCell ref="B21:D21"/>
    <mergeCell ref="B22:D22"/>
    <mergeCell ref="B23:D23"/>
    <mergeCell ref="B24:D24"/>
    <mergeCell ref="B25: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4" zoomScale="85" zoomScaleNormal="85" workbookViewId="0">
      <selection activeCell="B15" sqref="B15:D15"/>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28</v>
      </c>
      <c r="B1" s="76"/>
      <c r="C1" s="76"/>
      <c r="D1" s="76"/>
      <c r="E1" s="76"/>
      <c r="F1" s="76"/>
      <c r="G1" s="76"/>
      <c r="H1" s="77"/>
    </row>
    <row r="2" spans="1:8" ht="18.75" x14ac:dyDescent="0.3">
      <c r="A2" s="78"/>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47.75" customHeight="1" x14ac:dyDescent="0.3">
      <c r="A10" s="51"/>
      <c r="B10" s="69" t="s">
        <v>38</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10" sqref="B10:D10"/>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30</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14" sqref="B14:D14"/>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customHeight="1" thickBot="1" x14ac:dyDescent="0.3">
      <c r="A1" s="75" t="s">
        <v>31</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14" sqref="B14:D14"/>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32</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14" sqref="B14:D14"/>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33</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80" zoomScaleNormal="80" workbookViewId="0">
      <selection activeCell="B17" sqref="B17:D17"/>
    </sheetView>
  </sheetViews>
  <sheetFormatPr defaultRowHeight="15" x14ac:dyDescent="0.25"/>
  <cols>
    <col min="1" max="1" width="18.42578125" customWidth="1"/>
    <col min="2" max="2" width="79.5703125" style="45" customWidth="1"/>
    <col min="3" max="3" width="8" style="45" customWidth="1"/>
    <col min="4" max="4" width="9.140625" style="46" customWidth="1"/>
    <col min="5" max="5" width="18.85546875" style="45" customWidth="1"/>
    <col min="6" max="6" width="23" customWidth="1"/>
    <col min="7" max="8" width="31.42578125" customWidth="1"/>
  </cols>
  <sheetData>
    <row r="1" spans="1:8" ht="28.5" thickBot="1" x14ac:dyDescent="0.3">
      <c r="A1" s="75" t="s">
        <v>34</v>
      </c>
      <c r="B1" s="76"/>
      <c r="C1" s="76"/>
      <c r="D1" s="76"/>
      <c r="E1" s="76"/>
      <c r="F1" s="76"/>
      <c r="G1" s="76"/>
      <c r="H1" s="77"/>
    </row>
    <row r="2" spans="1:8" ht="18.75" x14ac:dyDescent="0.3">
      <c r="A2" s="78" t="s">
        <v>0</v>
      </c>
      <c r="B2" s="79"/>
      <c r="C2" s="79"/>
      <c r="D2" s="80"/>
      <c r="E2" s="81" t="s">
        <v>1</v>
      </c>
      <c r="F2" s="84" t="s">
        <v>2</v>
      </c>
      <c r="G2" s="87" t="s">
        <v>3</v>
      </c>
      <c r="H2" s="90" t="s">
        <v>4</v>
      </c>
    </row>
    <row r="3" spans="1:8" ht="18.75" x14ac:dyDescent="0.3">
      <c r="A3" s="93" t="s">
        <v>5</v>
      </c>
      <c r="B3" s="94"/>
      <c r="C3" s="94"/>
      <c r="D3" s="95"/>
      <c r="E3" s="82"/>
      <c r="F3" s="85"/>
      <c r="G3" s="88"/>
      <c r="H3" s="91"/>
    </row>
    <row r="4" spans="1:8" ht="19.5" thickBot="1" x14ac:dyDescent="0.35">
      <c r="A4" s="1" t="s">
        <v>6</v>
      </c>
      <c r="B4" s="2"/>
      <c r="C4" s="3"/>
      <c r="D4" s="4"/>
      <c r="E4" s="83"/>
      <c r="F4" s="86"/>
      <c r="G4" s="89"/>
      <c r="H4" s="92"/>
    </row>
    <row r="5" spans="1:8" ht="19.5" thickBot="1" x14ac:dyDescent="0.35">
      <c r="A5" s="5"/>
      <c r="B5" s="6"/>
      <c r="C5" s="6"/>
      <c r="D5" s="7"/>
      <c r="E5" s="6"/>
      <c r="F5" s="8"/>
      <c r="G5" s="9"/>
      <c r="H5" s="10"/>
    </row>
    <row r="6" spans="1:8" ht="19.5" thickBot="1" x14ac:dyDescent="0.35">
      <c r="A6" s="63" t="s">
        <v>7</v>
      </c>
      <c r="B6" s="64"/>
      <c r="C6" s="11"/>
      <c r="D6" s="12"/>
      <c r="E6" s="13"/>
      <c r="F6" s="8"/>
      <c r="G6" s="9"/>
      <c r="H6" s="10"/>
    </row>
    <row r="7" spans="1:8" ht="19.5" thickBot="1" x14ac:dyDescent="0.35">
      <c r="A7" s="14"/>
      <c r="B7" s="65" t="s">
        <v>8</v>
      </c>
      <c r="C7" s="66"/>
      <c r="D7" s="67"/>
      <c r="E7" s="8"/>
      <c r="F7" s="15" t="s">
        <v>9</v>
      </c>
      <c r="G7" s="16"/>
      <c r="H7" s="17"/>
    </row>
    <row r="8" spans="1:8" ht="19.5" thickBot="1" x14ac:dyDescent="0.35">
      <c r="A8" s="18"/>
      <c r="B8" s="19"/>
      <c r="C8" s="19"/>
      <c r="D8" s="20"/>
      <c r="E8" s="6"/>
      <c r="F8" s="21"/>
      <c r="G8" s="22"/>
      <c r="H8" s="23"/>
    </row>
    <row r="9" spans="1:8" ht="19.5" thickBot="1" x14ac:dyDescent="0.35">
      <c r="A9" s="24"/>
      <c r="B9" s="57" t="s">
        <v>10</v>
      </c>
      <c r="C9" s="58"/>
      <c r="D9" s="68"/>
      <c r="E9" s="25"/>
      <c r="F9" s="26"/>
      <c r="G9" s="27"/>
      <c r="H9" s="28"/>
    </row>
    <row r="10" spans="1:8" ht="138.75" customHeight="1" x14ac:dyDescent="0.3">
      <c r="A10" s="51"/>
      <c r="B10" s="69" t="s">
        <v>39</v>
      </c>
      <c r="C10" s="70"/>
      <c r="D10" s="71"/>
      <c r="E10" s="29">
        <v>1</v>
      </c>
      <c r="F10" s="30" t="s">
        <v>11</v>
      </c>
      <c r="G10" s="31"/>
      <c r="H10" s="52">
        <f t="shared" ref="H10:H26" si="0">+E10*G10</f>
        <v>0</v>
      </c>
    </row>
    <row r="11" spans="1:8" ht="75" x14ac:dyDescent="0.3">
      <c r="A11" s="47"/>
      <c r="B11" s="48" t="s">
        <v>35</v>
      </c>
      <c r="C11" s="49"/>
      <c r="D11" s="50"/>
      <c r="E11" s="33">
        <v>1</v>
      </c>
      <c r="F11" s="34" t="s">
        <v>11</v>
      </c>
      <c r="G11" s="35"/>
      <c r="H11" s="53">
        <f t="shared" si="0"/>
        <v>0</v>
      </c>
    </row>
    <row r="12" spans="1:8" ht="60.75" customHeight="1" x14ac:dyDescent="0.3">
      <c r="A12" s="32"/>
      <c r="B12" s="72" t="s">
        <v>12</v>
      </c>
      <c r="C12" s="73"/>
      <c r="D12" s="74"/>
      <c r="E12" s="33">
        <v>1</v>
      </c>
      <c r="F12" s="34" t="s">
        <v>11</v>
      </c>
      <c r="G12" s="35"/>
      <c r="H12" s="36">
        <f t="shared" si="0"/>
        <v>0</v>
      </c>
    </row>
    <row r="13" spans="1:8" ht="40.5" customHeight="1" x14ac:dyDescent="0.3">
      <c r="A13" s="32"/>
      <c r="B13" s="54" t="s">
        <v>36</v>
      </c>
      <c r="C13" s="55"/>
      <c r="D13" s="56"/>
      <c r="E13" s="33">
        <v>1</v>
      </c>
      <c r="F13" s="34" t="s">
        <v>11</v>
      </c>
      <c r="G13" s="35"/>
      <c r="H13" s="36">
        <f t="shared" si="0"/>
        <v>0</v>
      </c>
    </row>
    <row r="14" spans="1:8" ht="42" customHeight="1" x14ac:dyDescent="0.3">
      <c r="A14" s="32"/>
      <c r="B14" s="54" t="s">
        <v>37</v>
      </c>
      <c r="C14" s="55"/>
      <c r="D14" s="56"/>
      <c r="E14" s="33">
        <v>1</v>
      </c>
      <c r="F14" s="34" t="s">
        <v>11</v>
      </c>
      <c r="G14" s="35"/>
      <c r="H14" s="36">
        <f t="shared" si="0"/>
        <v>0</v>
      </c>
    </row>
    <row r="15" spans="1:8" ht="55.5" customHeight="1" x14ac:dyDescent="0.3">
      <c r="A15" s="32"/>
      <c r="B15" s="60" t="s">
        <v>22</v>
      </c>
      <c r="C15" s="61"/>
      <c r="D15" s="62"/>
      <c r="E15" s="33">
        <v>1</v>
      </c>
      <c r="F15" s="34" t="s">
        <v>11</v>
      </c>
      <c r="G15" s="35"/>
      <c r="H15" s="36">
        <f t="shared" si="0"/>
        <v>0</v>
      </c>
    </row>
    <row r="16" spans="1:8" ht="43.5" customHeight="1" x14ac:dyDescent="0.3">
      <c r="A16" s="32"/>
      <c r="B16" s="60" t="s">
        <v>23</v>
      </c>
      <c r="C16" s="61"/>
      <c r="D16" s="62"/>
      <c r="E16" s="33">
        <v>1</v>
      </c>
      <c r="F16" s="34" t="s">
        <v>11</v>
      </c>
      <c r="G16" s="35"/>
      <c r="H16" s="36">
        <f t="shared" si="0"/>
        <v>0</v>
      </c>
    </row>
    <row r="17" spans="1:8" ht="42.75" customHeight="1" x14ac:dyDescent="0.3">
      <c r="A17" s="32"/>
      <c r="B17" s="54" t="s">
        <v>24</v>
      </c>
      <c r="C17" s="55"/>
      <c r="D17" s="56"/>
      <c r="E17" s="33">
        <v>1</v>
      </c>
      <c r="F17" s="34" t="s">
        <v>11</v>
      </c>
      <c r="G17" s="35"/>
      <c r="H17" s="36">
        <f t="shared" si="0"/>
        <v>0</v>
      </c>
    </row>
    <row r="18" spans="1:8" ht="54.95" customHeight="1" x14ac:dyDescent="0.3">
      <c r="A18" s="32"/>
      <c r="B18" s="54" t="s">
        <v>13</v>
      </c>
      <c r="C18" s="55"/>
      <c r="D18" s="56"/>
      <c r="E18" s="33">
        <v>1</v>
      </c>
      <c r="F18" s="34" t="s">
        <v>11</v>
      </c>
      <c r="G18" s="35"/>
      <c r="H18" s="36">
        <f t="shared" si="0"/>
        <v>0</v>
      </c>
    </row>
    <row r="19" spans="1:8" ht="54.6" customHeight="1" x14ac:dyDescent="0.3">
      <c r="A19" s="32"/>
      <c r="B19" s="54" t="s">
        <v>14</v>
      </c>
      <c r="C19" s="55"/>
      <c r="D19" s="56"/>
      <c r="E19" s="33">
        <v>1</v>
      </c>
      <c r="F19" s="34" t="s">
        <v>11</v>
      </c>
      <c r="G19" s="35"/>
      <c r="H19" s="36">
        <f t="shared" si="0"/>
        <v>0</v>
      </c>
    </row>
    <row r="20" spans="1:8" ht="21" customHeight="1" x14ac:dyDescent="0.3">
      <c r="A20" s="32"/>
      <c r="B20" s="54" t="s">
        <v>25</v>
      </c>
      <c r="C20" s="55"/>
      <c r="D20" s="56"/>
      <c r="E20" s="33">
        <v>1</v>
      </c>
      <c r="F20" s="34" t="s">
        <v>11</v>
      </c>
      <c r="G20" s="35"/>
      <c r="H20" s="36">
        <f t="shared" si="0"/>
        <v>0</v>
      </c>
    </row>
    <row r="21" spans="1:8" ht="58.5" customHeight="1" x14ac:dyDescent="0.3">
      <c r="A21" s="32"/>
      <c r="B21" s="54" t="s">
        <v>21</v>
      </c>
      <c r="C21" s="55"/>
      <c r="D21" s="56"/>
      <c r="E21" s="33">
        <v>1</v>
      </c>
      <c r="F21" s="34" t="s">
        <v>11</v>
      </c>
      <c r="G21" s="35"/>
      <c r="H21" s="36">
        <f t="shared" si="0"/>
        <v>0</v>
      </c>
    </row>
    <row r="22" spans="1:8" ht="76.5" customHeight="1" x14ac:dyDescent="0.3">
      <c r="A22" s="32"/>
      <c r="B22" s="60" t="s">
        <v>26</v>
      </c>
      <c r="C22" s="61"/>
      <c r="D22" s="62"/>
      <c r="E22" s="33">
        <v>1</v>
      </c>
      <c r="F22" s="34" t="s">
        <v>11</v>
      </c>
      <c r="G22" s="35"/>
      <c r="H22" s="36">
        <f t="shared" si="0"/>
        <v>0</v>
      </c>
    </row>
    <row r="23" spans="1:8" ht="72" customHeight="1" x14ac:dyDescent="0.3">
      <c r="A23" s="32"/>
      <c r="B23" s="54" t="s">
        <v>27</v>
      </c>
      <c r="C23" s="55"/>
      <c r="D23" s="56"/>
      <c r="E23" s="33">
        <v>1</v>
      </c>
      <c r="F23" s="34" t="s">
        <v>11</v>
      </c>
      <c r="G23" s="35"/>
      <c r="H23" s="36">
        <f t="shared" si="0"/>
        <v>0</v>
      </c>
    </row>
    <row r="24" spans="1:8" ht="18.75" x14ac:dyDescent="0.3">
      <c r="A24" s="32"/>
      <c r="B24" s="54" t="s">
        <v>15</v>
      </c>
      <c r="C24" s="55"/>
      <c r="D24" s="56"/>
      <c r="E24" s="33">
        <v>1</v>
      </c>
      <c r="F24" s="34" t="s">
        <v>16</v>
      </c>
      <c r="G24" s="35"/>
      <c r="H24" s="36">
        <f t="shared" si="0"/>
        <v>0</v>
      </c>
    </row>
    <row r="25" spans="1:8" ht="18.75" x14ac:dyDescent="0.3">
      <c r="A25" s="32"/>
      <c r="B25" s="54" t="s">
        <v>17</v>
      </c>
      <c r="C25" s="55"/>
      <c r="D25" s="56"/>
      <c r="E25" s="33">
        <v>1</v>
      </c>
      <c r="F25" s="34" t="s">
        <v>16</v>
      </c>
      <c r="G25" s="35"/>
      <c r="H25" s="36">
        <f t="shared" si="0"/>
        <v>0</v>
      </c>
    </row>
    <row r="26" spans="1:8" ht="18.75" x14ac:dyDescent="0.3">
      <c r="A26" s="32"/>
      <c r="B26" s="54" t="s">
        <v>18</v>
      </c>
      <c r="C26" s="55"/>
      <c r="D26" s="56"/>
      <c r="E26" s="33">
        <v>1</v>
      </c>
      <c r="F26" s="34" t="s">
        <v>16</v>
      </c>
      <c r="G26" s="35"/>
      <c r="H26" s="36">
        <f t="shared" si="0"/>
        <v>0</v>
      </c>
    </row>
    <row r="27" spans="1:8" ht="19.5" thickBot="1" x14ac:dyDescent="0.35">
      <c r="A27" s="32"/>
      <c r="B27" s="54" t="s">
        <v>19</v>
      </c>
      <c r="C27" s="55"/>
      <c r="D27" s="56"/>
      <c r="E27" s="33">
        <v>1</v>
      </c>
      <c r="F27" s="34" t="s">
        <v>16</v>
      </c>
      <c r="G27" s="35"/>
      <c r="H27" s="36">
        <f>+E27*G27</f>
        <v>0</v>
      </c>
    </row>
    <row r="28" spans="1:8" ht="21.75" thickBot="1" x14ac:dyDescent="0.4">
      <c r="A28" s="24"/>
      <c r="B28" s="57" t="s">
        <v>20</v>
      </c>
      <c r="C28" s="58"/>
      <c r="D28" s="59"/>
      <c r="E28" s="37"/>
      <c r="F28" s="16"/>
      <c r="G28" s="38"/>
      <c r="H28" s="39">
        <f>SUM(H7:H27)</f>
        <v>0</v>
      </c>
    </row>
    <row r="29" spans="1:8" ht="19.5" thickBot="1" x14ac:dyDescent="0.35">
      <c r="A29" s="5"/>
      <c r="B29" s="40"/>
      <c r="C29" s="40"/>
      <c r="D29" s="41"/>
      <c r="E29" s="42"/>
      <c r="F29" s="43"/>
      <c r="G29" s="43"/>
      <c r="H29" s="44"/>
    </row>
  </sheetData>
  <protectedRanges>
    <protectedRange sqref="H7" name="Delaftale 1"/>
    <protectedRange sqref="G10:G27" name="Delaftale 1_1"/>
  </protectedRanges>
  <mergeCells count="28">
    <mergeCell ref="A1:H1"/>
    <mergeCell ref="A2:D2"/>
    <mergeCell ref="E2:E4"/>
    <mergeCell ref="F2:F4"/>
    <mergeCell ref="G2:G4"/>
    <mergeCell ref="H2:H4"/>
    <mergeCell ref="A3:D3"/>
    <mergeCell ref="B18:D18"/>
    <mergeCell ref="A6:B6"/>
    <mergeCell ref="B7:D7"/>
    <mergeCell ref="B9:D9"/>
    <mergeCell ref="B10:D10"/>
    <mergeCell ref="B12:D12"/>
    <mergeCell ref="B13:D13"/>
    <mergeCell ref="B14:D14"/>
    <mergeCell ref="B15:D15"/>
    <mergeCell ref="B16:D16"/>
    <mergeCell ref="B17:D17"/>
    <mergeCell ref="B25:D25"/>
    <mergeCell ref="B26:D26"/>
    <mergeCell ref="B27:D27"/>
    <mergeCell ref="B28:D28"/>
    <mergeCell ref="B19:D19"/>
    <mergeCell ref="B20:D20"/>
    <mergeCell ref="B21:D21"/>
    <mergeCell ref="B22:D22"/>
    <mergeCell ref="B23:D23"/>
    <mergeCell ref="B24:D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Delaftale 1.a</vt:lpstr>
      <vt:lpstr>Delaftale 1.b</vt:lpstr>
      <vt:lpstr>Delaftale 1.c</vt:lpstr>
      <vt:lpstr>Delaftale 1.d</vt:lpstr>
      <vt:lpstr>Delaftale 1.e</vt:lpstr>
      <vt:lpstr>Delaftale 1.f</vt:lpstr>
      <vt:lpstr>Delaftale 1.g</vt:lpstr>
    </vt:vector>
  </TitlesOfParts>
  <Company>Vejle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linas</dc:creator>
  <cp:lastModifiedBy>krliv</cp:lastModifiedBy>
  <dcterms:created xsi:type="dcterms:W3CDTF">2019-02-26T09:52:05Z</dcterms:created>
  <dcterms:modified xsi:type="dcterms:W3CDTF">2022-01-25T11:30:04Z</dcterms:modified>
</cp:coreProperties>
</file>